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35"/>
  </bookViews>
  <sheets>
    <sheet name="Arkusz1" sheetId="1" r:id="rId1"/>
    <sheet name="ZGK" sheetId="2" r:id="rId2"/>
    <sheet name="Arkusz3" sheetId="3" r:id="rId3"/>
  </sheets>
  <definedNames>
    <definedName name="_xlnm.Print_Area" localSheetId="0">Arkusz1!$A$1:$F$67</definedName>
  </definedNames>
  <calcPr calcId="152511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E66"/>
  <c r="F66"/>
  <c r="F31" i="2" l="1"/>
  <c r="E31"/>
  <c r="A8"/>
  <c r="A9" s="1"/>
  <c r="A11" s="1"/>
  <c r="A13" s="1"/>
  <c r="A15" s="1"/>
  <c r="A17" s="1"/>
  <c r="A19" s="1"/>
  <c r="A20" s="1"/>
  <c r="A21" s="1"/>
  <c r="A22" s="1"/>
  <c r="A23" s="1"/>
  <c r="A24" s="1"/>
  <c r="A25" s="1"/>
  <c r="A26" s="1"/>
  <c r="A27" s="1"/>
  <c r="A28" s="1"/>
  <c r="A29" s="1"/>
  <c r="A30" s="1"/>
  <c r="A5" i="1" l="1"/>
</calcChain>
</file>

<file path=xl/sharedStrings.xml><?xml version="1.0" encoding="utf-8"?>
<sst xmlns="http://schemas.openxmlformats.org/spreadsheetml/2006/main" count="274" uniqueCount="211">
  <si>
    <t xml:space="preserve">Wykaz dróg do zimowego utrzymania   </t>
  </si>
  <si>
    <t>Lp.</t>
  </si>
  <si>
    <t>Nr drogi</t>
  </si>
  <si>
    <t>Odcinek</t>
  </si>
  <si>
    <t>Miejscowość ulica</t>
  </si>
  <si>
    <t>Długość ogółem km</t>
  </si>
  <si>
    <t>313005T</t>
  </si>
  <si>
    <t>Droga nr 9 Górki II</t>
  </si>
  <si>
    <t>Młynek ul. Graniczna i ul. Sosnowa</t>
  </si>
  <si>
    <t>313011T</t>
  </si>
  <si>
    <t>Kuczów - Dziurów</t>
  </si>
  <si>
    <t>Kuczów ul. Północna</t>
  </si>
  <si>
    <t>313023T</t>
  </si>
  <si>
    <t>Brody - Tatry</t>
  </si>
  <si>
    <t>Brody ul. Stoczki i ul. Tatrzańska</t>
  </si>
  <si>
    <t>313028T</t>
  </si>
  <si>
    <t>Ruda - Adamów</t>
  </si>
  <si>
    <t>Adamów ul. Starachowicka</t>
  </si>
  <si>
    <t>313044T</t>
  </si>
  <si>
    <t>Przymiarki - Młynek</t>
  </si>
  <si>
    <t>Młynek ul. Przymiarki</t>
  </si>
  <si>
    <t>bez numeru</t>
  </si>
  <si>
    <t>Dziurów Żłódka</t>
  </si>
  <si>
    <t>Dziurów ul. Złota</t>
  </si>
  <si>
    <t>313004T</t>
  </si>
  <si>
    <t>Droga nr 9 Górki I</t>
  </si>
  <si>
    <t>313006T</t>
  </si>
  <si>
    <t>Krynki - Godów</t>
  </si>
  <si>
    <t>313010T</t>
  </si>
  <si>
    <t>Ruda Duża - Ruda Mała</t>
  </si>
  <si>
    <t>313017T</t>
  </si>
  <si>
    <t>Adamów - Trojak</t>
  </si>
  <si>
    <t>Adamów ul. Leśna</t>
  </si>
  <si>
    <t>313020T</t>
  </si>
  <si>
    <t>Dziurów koło hydroforni</t>
  </si>
  <si>
    <t>Dziurów ul. Spadowa ul. Zdrojowa</t>
  </si>
  <si>
    <t>313021T</t>
  </si>
  <si>
    <t>Lipie - Podłaziska</t>
  </si>
  <si>
    <t>Lipie ul. Podłaziska</t>
  </si>
  <si>
    <t>313024T</t>
  </si>
  <si>
    <t>Połągiew - Polesie</t>
  </si>
  <si>
    <t>Brody ul. Akacjowa</t>
  </si>
  <si>
    <t>313030T</t>
  </si>
  <si>
    <t>Krynki koło cmentarza</t>
  </si>
  <si>
    <t>Krynki ul. Cmentarna</t>
  </si>
  <si>
    <t>313031T</t>
  </si>
  <si>
    <t>Krynki Zakanale</t>
  </si>
  <si>
    <t>Krynki ul. Zakanale; Rudnik</t>
  </si>
  <si>
    <t>ul. Klonowa  i ul. Topolowa</t>
  </si>
  <si>
    <t>313035T</t>
  </si>
  <si>
    <t>Ruda - Styków nad zalewem</t>
  </si>
  <si>
    <t>Ruda ul. Panoramiczna</t>
  </si>
  <si>
    <t>313043T</t>
  </si>
  <si>
    <t>Górki Młyneckie - Młynek</t>
  </si>
  <si>
    <t>RAZEM</t>
  </si>
  <si>
    <t>313003T</t>
  </si>
  <si>
    <t>Henryk przez wieś</t>
  </si>
  <si>
    <t>Lubienia ul. Henryk</t>
  </si>
  <si>
    <t>313007T</t>
  </si>
  <si>
    <t>Jabłonna przez wieś</t>
  </si>
  <si>
    <t>Jabłonna ul. Spacerowa do ul. Górnej</t>
  </si>
  <si>
    <t>313009T</t>
  </si>
  <si>
    <t>Rudnik przez wieś</t>
  </si>
  <si>
    <t>Rudnik ul. Górna</t>
  </si>
  <si>
    <t>313012T</t>
  </si>
  <si>
    <t>Brody - Ruśnia</t>
  </si>
  <si>
    <t>Brody ul. Spokojna</t>
  </si>
  <si>
    <t>313013T</t>
  </si>
  <si>
    <t>Kuczów - Świrta</t>
  </si>
  <si>
    <t>Kuczów ul. Południowa</t>
  </si>
  <si>
    <t>313014T</t>
  </si>
  <si>
    <t>Od drogi 42 – do Kuczów przez wieś</t>
  </si>
  <si>
    <t>Kuczów ul Łączna</t>
  </si>
  <si>
    <t>313015T</t>
  </si>
  <si>
    <t>Ruda k. szkoły – przez wieś</t>
  </si>
  <si>
    <t>313016T</t>
  </si>
  <si>
    <t>Styków przez wieś</t>
  </si>
  <si>
    <t>313018T</t>
  </si>
  <si>
    <t>Adamów I - Adamów II</t>
  </si>
  <si>
    <t>Adamów ul. Kościelna</t>
  </si>
  <si>
    <t>313022T</t>
  </si>
  <si>
    <t>Lipie - Komorniki</t>
  </si>
  <si>
    <t>Lipie ul. Komorniki</t>
  </si>
  <si>
    <t>313025T</t>
  </si>
  <si>
    <t>Bór Kunowski - Kitowiny</t>
  </si>
  <si>
    <t>313026T</t>
  </si>
  <si>
    <t>Jabłonna</t>
  </si>
  <si>
    <t>Jabłonna ul. Słoneczna</t>
  </si>
  <si>
    <t>313038T</t>
  </si>
  <si>
    <t>Brody nad torami Ruśnia</t>
  </si>
  <si>
    <t>Brody ul. Nad Torami</t>
  </si>
  <si>
    <t>313042T</t>
  </si>
  <si>
    <t>Młynek - Lubienia</t>
  </si>
  <si>
    <t>313050T</t>
  </si>
  <si>
    <t xml:space="preserve">Jabłonna </t>
  </si>
  <si>
    <t>Jabłonna ul. Górna</t>
  </si>
  <si>
    <t>Ł313001T</t>
  </si>
  <si>
    <t>Staw Kunowski przez wieś</t>
  </si>
  <si>
    <t>Staw Kunowski  ul. Kolejowa</t>
  </si>
  <si>
    <t>Ł313004T</t>
  </si>
  <si>
    <t>Brody ul. Radomska</t>
  </si>
  <si>
    <t>Od ul. Wójtowskiej do      ul. Słonecznej</t>
  </si>
  <si>
    <t>Brody ul. Na Stoku</t>
  </si>
  <si>
    <t>Brody ul. Apteczna</t>
  </si>
  <si>
    <t>Brody ul. Lipowa</t>
  </si>
  <si>
    <t>Brody ul. Zielna</t>
  </si>
  <si>
    <t>Brody ul. Staszica</t>
  </si>
  <si>
    <t>Brody ul. Parkowa</t>
  </si>
  <si>
    <t>Brody ul. Leszczynowa</t>
  </si>
  <si>
    <t>Brody ul. Jarzębinowa</t>
  </si>
  <si>
    <t>Brody ul. Jaśminowa</t>
  </si>
  <si>
    <t>Od ul. Św. Jana do ostatniego domu</t>
  </si>
  <si>
    <t>Dziurów ul. Spacerowa</t>
  </si>
  <si>
    <t>Dziurów ul. Leśna</t>
  </si>
  <si>
    <t xml:space="preserve">Dziurów ul. Miła </t>
  </si>
  <si>
    <t>Jabłonna ul. Ogrodowa</t>
  </si>
  <si>
    <t>Od ul. Słonecznej do ostatniego domu</t>
  </si>
  <si>
    <t>Styków ul. Młynarska</t>
  </si>
  <si>
    <t>Styków ul. Poprzeczna</t>
  </si>
  <si>
    <t>313008T</t>
  </si>
  <si>
    <t>Kuczów- Rzepin</t>
  </si>
  <si>
    <t>Kuczów ul. Polna</t>
  </si>
  <si>
    <t>313019T</t>
  </si>
  <si>
    <t>Dziurów do cmentarza</t>
  </si>
  <si>
    <t>Dziurów ul. Spokojna</t>
  </si>
  <si>
    <t>313027T</t>
  </si>
  <si>
    <t>Brody - Młynek</t>
  </si>
  <si>
    <t>Brody ul. Graniczna między Radomską a Szkolną</t>
  </si>
  <si>
    <t>313033T</t>
  </si>
  <si>
    <t>Adamów - Dziurów</t>
  </si>
  <si>
    <t>313034T</t>
  </si>
  <si>
    <t>Adamów - Polesie</t>
  </si>
  <si>
    <t>Adamów ul. Sosnowa</t>
  </si>
  <si>
    <t>313037T</t>
  </si>
  <si>
    <t>Brody - Tatry Polesie</t>
  </si>
  <si>
    <t>313040T</t>
  </si>
  <si>
    <t>Krynki nad Zalewem</t>
  </si>
  <si>
    <t>Krynki ul. Nad Zalewem</t>
  </si>
  <si>
    <t>313041T</t>
  </si>
  <si>
    <t>Staw Kunowski k. wału</t>
  </si>
  <si>
    <t>Staw Kunowski ul. Krótka, Miodowa, Podwale</t>
  </si>
  <si>
    <t>313048T</t>
  </si>
  <si>
    <t>Styków cmentarz</t>
  </si>
  <si>
    <t>Styków ul. Laskowa</t>
  </si>
  <si>
    <t>313045T</t>
  </si>
  <si>
    <t>Lubienia – Podlesie Komorniki</t>
  </si>
  <si>
    <t>313047T</t>
  </si>
  <si>
    <t>Lipie – Małyszyn</t>
  </si>
  <si>
    <t>Lipie ul. Leśna</t>
  </si>
  <si>
    <t>313049T</t>
  </si>
  <si>
    <t>Jabłonna – Styków</t>
  </si>
  <si>
    <t>Jabłonna ul. Polna do ostatniego domu</t>
  </si>
  <si>
    <t>Ł313031T</t>
  </si>
  <si>
    <t>Krynki Zakanale – Rudnik</t>
  </si>
  <si>
    <t>Krynki ul. Pastwiska</t>
  </si>
  <si>
    <t>Ł313037T</t>
  </si>
  <si>
    <t>Brody – Tatry – Polesie</t>
  </si>
  <si>
    <t>Ł313046T</t>
  </si>
  <si>
    <t>Przymiarki – Młynek Działki</t>
  </si>
  <si>
    <t>Młynek od ul. Działki do ostatniego domu</t>
  </si>
  <si>
    <t>Od ul. Radomskiej do ostatniego domu</t>
  </si>
  <si>
    <t>Brody ul. Polna</t>
  </si>
  <si>
    <t>Brody ul. Nowa</t>
  </si>
  <si>
    <t>Brody ul. Nadrzeczna</t>
  </si>
  <si>
    <t>Od ul. Działki do ostatniego domu</t>
  </si>
  <si>
    <t>Brody ul. Leśna</t>
  </si>
  <si>
    <t>Od ul. Źródlanej do ostatniego domu</t>
  </si>
  <si>
    <t>Bór Kunowski ul. Spokojna</t>
  </si>
  <si>
    <t>Dziurów ul. Krótka</t>
  </si>
  <si>
    <t>Dziurów ul. Skośna</t>
  </si>
  <si>
    <t>Od ul. Sosnowej do ostatniego domu</t>
  </si>
  <si>
    <t>Dziurów ul. Graniczna</t>
  </si>
  <si>
    <t>Od drogi DK 9 – do ostatniego domu</t>
  </si>
  <si>
    <t>Krynki ul. Skalna</t>
  </si>
  <si>
    <t>Między ul. Cmentarną       a DP 0625T</t>
  </si>
  <si>
    <t xml:space="preserve">Krynki ul. Ostrowiecka </t>
  </si>
  <si>
    <t>Od ul. Długiej do ostatniego domu</t>
  </si>
  <si>
    <t>Krynki ul. Leśna</t>
  </si>
  <si>
    <t>Od drogi DK 42 do ostatniego domu</t>
  </si>
  <si>
    <t xml:space="preserve">Kuczów ul. Wspólna </t>
  </si>
  <si>
    <t>Kuczów ul. Kanałowa</t>
  </si>
  <si>
    <t>Od ul. Południowej do ostatniego domu</t>
  </si>
  <si>
    <t>Kuczów ul. Mokra</t>
  </si>
  <si>
    <t>Kuczów wzdłuż lasu</t>
  </si>
  <si>
    <t>Kuczów ul. Leśna</t>
  </si>
  <si>
    <t>Od ul. Leśnej do ostatniego domu</t>
  </si>
  <si>
    <t>Ruda ul. Mała</t>
  </si>
  <si>
    <t>Od ul. Widok do ostatniego domu</t>
  </si>
  <si>
    <t>Ruda ul. Krótka</t>
  </si>
  <si>
    <t>Od drogi DK 9 do ostatniego domu</t>
  </si>
  <si>
    <t>Rudnik ul. Polna</t>
  </si>
  <si>
    <t>Od ul. Miodowej do ostatniego domu</t>
  </si>
  <si>
    <t>Staw Kunowski ul. Krańcowa</t>
  </si>
  <si>
    <t>Styków ul. Nadrzeczna</t>
  </si>
  <si>
    <t>OGÓŁEM</t>
  </si>
  <si>
    <t>Brody ul. Słoneczna, ul. Południowa</t>
  </si>
  <si>
    <t>Od drogi Ostrowiec – Radom do wsi Górki I</t>
  </si>
  <si>
    <t>Brody ul. Relaksowa i ul. Wójtowska</t>
  </si>
  <si>
    <t>Ruda ul. Wspólna, ul. Leśna  i ul. Duża</t>
  </si>
  <si>
    <t>Długość odcinków do odśnieżania                i zwalczania śliskości</t>
  </si>
  <si>
    <t>Bór Kunowski ul. Nowa   i ul. Źródlana</t>
  </si>
  <si>
    <t>Styków ul. Rzemieślnicza i ul. Wylotowa</t>
  </si>
  <si>
    <t>Ruda ul. Południowa  i ul. Nad Zalewem</t>
  </si>
  <si>
    <t>Młynek ul. Jodłowa od ul. Pięknej do ul. Sosnowej</t>
  </si>
  <si>
    <t>Młynek ul. Piękną i ul. Jodłowa do DK 9</t>
  </si>
  <si>
    <t>Dziurów ul. Sosnowa do  ul. Granicznej</t>
  </si>
  <si>
    <t>Lubienia ul. Podlesiw i ul. Leśna</t>
  </si>
  <si>
    <t>Brody od ul. Stoczki – Działki wzdłuż lasu</t>
  </si>
  <si>
    <t>Brody Stoczki między ul. Tatrzańską a Działki</t>
  </si>
  <si>
    <t>Zakład Gospodarki Komunalnej</t>
  </si>
  <si>
    <t>w sezonie 2017/2018 i 2018/2019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</si>
</sst>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3" fillId="0" borderId="0" xfId="0" applyFont="1" applyBorder="1"/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/>
    <xf numFmtId="0" fontId="4" fillId="4" borderId="0" xfId="0" applyFont="1" applyFill="1" applyBorder="1" applyAlignment="1">
      <alignment wrapText="1"/>
    </xf>
    <xf numFmtId="0" fontId="5" fillId="0" borderId="2" xfId="0" applyFont="1" applyBorder="1" applyAlignment="1"/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7" fillId="0" borderId="0" xfId="0" applyFont="1" applyBorder="1" applyAlignment="1"/>
    <xf numFmtId="0" fontId="1" fillId="0" borderId="2" xfId="0" applyFont="1" applyBorder="1" applyAlignment="1"/>
    <xf numFmtId="0" fontId="2" fillId="0" borderId="0" xfId="0" applyFont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8" fillId="3" borderId="2" xfId="0" applyFont="1" applyFill="1" applyBorder="1" applyAlignment="1"/>
    <xf numFmtId="0" fontId="8" fillId="3" borderId="2" xfId="0" applyFont="1" applyFill="1" applyBorder="1" applyAlignment="1">
      <alignment horizontal="right"/>
    </xf>
    <xf numFmtId="164" fontId="0" fillId="0" borderId="0" xfId="0" applyNumberFormat="1"/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1" fillId="0" borderId="2" xfId="0" applyNumberFormat="1" applyFont="1" applyBorder="1"/>
    <xf numFmtId="164" fontId="5" fillId="2" borderId="2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wrapText="1"/>
    </xf>
    <xf numFmtId="164" fontId="4" fillId="3" borderId="2" xfId="0" applyNumberFormat="1" applyFont="1" applyFill="1" applyBorder="1" applyAlignment="1">
      <alignment wrapText="1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/>
    <xf numFmtId="164" fontId="5" fillId="0" borderId="2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/>
    <xf numFmtId="0" fontId="4" fillId="2" borderId="0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4" fillId="3" borderId="2" xfId="0" applyFont="1" applyFill="1" applyBorder="1" applyAlignment="1">
      <alignment horizontal="right" wrapText="1"/>
    </xf>
    <xf numFmtId="0" fontId="3" fillId="0" borderId="3" xfId="0" applyFont="1" applyBorder="1"/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wrapText="1"/>
    </xf>
    <xf numFmtId="0" fontId="8" fillId="3" borderId="2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5"/>
  <sheetViews>
    <sheetView tabSelected="1" view="pageBreakPreview" zoomScale="60" zoomScaleNormal="100" workbookViewId="0">
      <selection activeCell="D15" sqref="D15"/>
    </sheetView>
  </sheetViews>
  <sheetFormatPr defaultRowHeight="14.25"/>
  <cols>
    <col min="1" max="1" width="5.5" customWidth="1"/>
    <col min="2" max="2" width="9.5" bestFit="1" customWidth="1"/>
    <col min="3" max="3" width="35.625" customWidth="1"/>
    <col min="4" max="4" width="46.125" style="20" customWidth="1"/>
    <col min="5" max="5" width="17.5" style="38" bestFit="1" customWidth="1"/>
    <col min="6" max="6" width="21.125" style="38" customWidth="1"/>
    <col min="8" max="8" width="22" customWidth="1"/>
    <col min="9" max="9" width="0.25" customWidth="1"/>
    <col min="12" max="12" width="18.375" bestFit="1" customWidth="1"/>
  </cols>
  <sheetData>
    <row r="1" spans="1:20" ht="27">
      <c r="A1" s="55" t="s">
        <v>0</v>
      </c>
      <c r="B1" s="55"/>
      <c r="C1" s="55"/>
      <c r="D1" s="55"/>
      <c r="E1" s="55"/>
      <c r="F1" s="55"/>
      <c r="G1" s="29"/>
      <c r="H1" s="29"/>
      <c r="I1" s="29"/>
      <c r="J1" s="29"/>
      <c r="K1" s="29"/>
      <c r="L1" s="29"/>
    </row>
    <row r="2" spans="1:20" ht="20.25" customHeight="1">
      <c r="A2" s="56" t="s">
        <v>210</v>
      </c>
      <c r="B2" s="56"/>
      <c r="C2" s="56"/>
      <c r="D2" s="56"/>
      <c r="E2" s="56"/>
      <c r="F2" s="56"/>
    </row>
    <row r="3" spans="1:20" ht="54.75" customHeight="1">
      <c r="A3" s="13" t="s">
        <v>1</v>
      </c>
      <c r="B3" s="12" t="s">
        <v>2</v>
      </c>
      <c r="C3" s="12" t="s">
        <v>3</v>
      </c>
      <c r="D3" s="19" t="s">
        <v>4</v>
      </c>
      <c r="E3" s="45" t="s">
        <v>5</v>
      </c>
      <c r="F3" s="39" t="s">
        <v>199</v>
      </c>
      <c r="G3" s="4"/>
      <c r="H3" s="4"/>
      <c r="I3" s="4"/>
      <c r="J3" s="4"/>
      <c r="K3" s="4"/>
      <c r="L3" s="4"/>
      <c r="M3" s="2"/>
      <c r="N3" s="49"/>
      <c r="O3" s="49"/>
      <c r="P3" s="49"/>
      <c r="Q3" s="49"/>
      <c r="R3" s="49"/>
      <c r="S3" s="49"/>
      <c r="T3" s="3"/>
    </row>
    <row r="4" spans="1:20" ht="20.100000000000001" customHeight="1">
      <c r="A4" s="10">
        <v>1</v>
      </c>
      <c r="B4" s="8" t="s">
        <v>6</v>
      </c>
      <c r="C4" s="8" t="s">
        <v>7</v>
      </c>
      <c r="D4" s="21" t="s">
        <v>8</v>
      </c>
      <c r="E4" s="46">
        <v>1.161</v>
      </c>
      <c r="F4" s="40">
        <v>1.161</v>
      </c>
      <c r="G4" s="4"/>
      <c r="H4" s="4"/>
      <c r="I4" s="4"/>
      <c r="J4" s="4"/>
      <c r="K4" s="14"/>
      <c r="L4" s="4"/>
      <c r="M4" s="2"/>
      <c r="N4" s="49"/>
      <c r="O4" s="49"/>
      <c r="P4" s="49"/>
      <c r="Q4" s="49"/>
      <c r="R4" s="49"/>
      <c r="S4" s="49"/>
      <c r="T4" s="3"/>
    </row>
    <row r="5" spans="1:20" ht="20.100000000000001" customHeight="1">
      <c r="A5" s="10">
        <f>A4+1</f>
        <v>2</v>
      </c>
      <c r="B5" s="8" t="s">
        <v>9</v>
      </c>
      <c r="C5" s="8" t="s">
        <v>10</v>
      </c>
      <c r="D5" s="21" t="s">
        <v>11</v>
      </c>
      <c r="E5" s="46">
        <v>1.022</v>
      </c>
      <c r="F5" s="40">
        <v>1.022</v>
      </c>
      <c r="G5" s="4"/>
      <c r="H5" s="4"/>
      <c r="I5" s="4"/>
      <c r="J5" s="4"/>
      <c r="K5" s="14"/>
      <c r="L5" s="4"/>
      <c r="M5" s="2"/>
      <c r="N5" s="49"/>
      <c r="O5" s="49"/>
      <c r="P5" s="49"/>
      <c r="Q5" s="49"/>
      <c r="R5" s="49"/>
      <c r="S5" s="49"/>
      <c r="T5" s="3"/>
    </row>
    <row r="6" spans="1:20" ht="20.100000000000001" customHeight="1">
      <c r="A6" s="35">
        <f t="shared" ref="A6:A65" si="0">A5+1</f>
        <v>3</v>
      </c>
      <c r="B6" s="8" t="s">
        <v>12</v>
      </c>
      <c r="C6" s="8" t="s">
        <v>13</v>
      </c>
      <c r="D6" s="21" t="s">
        <v>14</v>
      </c>
      <c r="E6" s="46">
        <v>1.621</v>
      </c>
      <c r="F6" s="40">
        <v>1.621</v>
      </c>
      <c r="G6" s="4"/>
      <c r="H6" s="14"/>
      <c r="I6" s="14"/>
      <c r="J6" s="4"/>
      <c r="K6" s="14"/>
      <c r="L6" s="4"/>
      <c r="M6" s="2"/>
      <c r="N6" s="49"/>
      <c r="O6" s="49"/>
      <c r="P6" s="49"/>
      <c r="Q6" s="49"/>
      <c r="R6" s="49"/>
      <c r="S6" s="49"/>
      <c r="T6" s="3"/>
    </row>
    <row r="7" spans="1:20" ht="20.100000000000001" customHeight="1">
      <c r="A7" s="35">
        <f t="shared" si="0"/>
        <v>4</v>
      </c>
      <c r="B7" s="8" t="s">
        <v>15</v>
      </c>
      <c r="C7" s="8" t="s">
        <v>16</v>
      </c>
      <c r="D7" s="21" t="s">
        <v>17</v>
      </c>
      <c r="E7" s="46">
        <v>1.845</v>
      </c>
      <c r="F7" s="40">
        <v>1.845</v>
      </c>
      <c r="G7" s="4"/>
      <c r="H7" s="14"/>
      <c r="I7" s="14"/>
      <c r="J7" s="4"/>
      <c r="K7" s="14"/>
      <c r="L7" s="4"/>
      <c r="M7" s="2"/>
      <c r="N7" s="49"/>
      <c r="O7" s="49"/>
      <c r="P7" s="49"/>
      <c r="Q7" s="49"/>
      <c r="R7" s="49"/>
      <c r="S7" s="49"/>
      <c r="T7" s="3"/>
    </row>
    <row r="8" spans="1:20" ht="20.100000000000001" customHeight="1">
      <c r="A8" s="35">
        <f t="shared" si="0"/>
        <v>5</v>
      </c>
      <c r="B8" s="28" t="s">
        <v>21</v>
      </c>
      <c r="C8" s="30" t="s">
        <v>195</v>
      </c>
      <c r="D8" s="31" t="s">
        <v>195</v>
      </c>
      <c r="E8" s="47">
        <v>0.93</v>
      </c>
      <c r="F8" s="41">
        <v>0.93</v>
      </c>
      <c r="G8" s="4"/>
      <c r="H8" s="15"/>
      <c r="I8" s="15"/>
      <c r="J8" s="4"/>
      <c r="K8" s="15"/>
      <c r="L8" s="4"/>
      <c r="M8" s="2"/>
      <c r="N8" s="49"/>
      <c r="O8" s="49"/>
      <c r="P8" s="49"/>
      <c r="Q8" s="49"/>
      <c r="R8" s="49"/>
      <c r="S8" s="49"/>
      <c r="T8" s="3"/>
    </row>
    <row r="9" spans="1:20" ht="20.100000000000001" customHeight="1">
      <c r="A9" s="35">
        <f t="shared" si="0"/>
        <v>6</v>
      </c>
      <c r="B9" s="8" t="s">
        <v>18</v>
      </c>
      <c r="C9" s="8" t="s">
        <v>19</v>
      </c>
      <c r="D9" s="21" t="s">
        <v>20</v>
      </c>
      <c r="E9" s="46">
        <v>0.71</v>
      </c>
      <c r="F9" s="40">
        <v>0.71</v>
      </c>
      <c r="G9" s="4"/>
      <c r="H9" s="14"/>
      <c r="I9" s="14"/>
      <c r="J9" s="4"/>
      <c r="K9" s="14"/>
      <c r="L9" s="4"/>
      <c r="M9" s="2"/>
      <c r="N9" s="49"/>
      <c r="O9" s="49"/>
      <c r="P9" s="49"/>
      <c r="Q9" s="49"/>
      <c r="R9" s="49"/>
      <c r="S9" s="49"/>
      <c r="T9" s="3"/>
    </row>
    <row r="10" spans="1:20" ht="20.100000000000001" customHeight="1">
      <c r="A10" s="35">
        <f t="shared" si="0"/>
        <v>7</v>
      </c>
      <c r="B10" s="8" t="s">
        <v>21</v>
      </c>
      <c r="C10" s="8" t="s">
        <v>22</v>
      </c>
      <c r="D10" s="21" t="s">
        <v>23</v>
      </c>
      <c r="E10" s="46">
        <v>1</v>
      </c>
      <c r="F10" s="40">
        <v>1</v>
      </c>
      <c r="G10" s="4"/>
      <c r="H10" s="14"/>
      <c r="I10" s="14"/>
      <c r="J10" s="4"/>
      <c r="K10" s="14"/>
      <c r="L10" s="4"/>
      <c r="M10" s="2"/>
      <c r="N10" s="49"/>
      <c r="O10" s="49"/>
      <c r="P10" s="49"/>
      <c r="Q10" s="49"/>
      <c r="R10" s="49"/>
      <c r="S10" s="49"/>
      <c r="T10" s="3"/>
    </row>
    <row r="11" spans="1:20" ht="20.100000000000001" customHeight="1">
      <c r="A11" s="35">
        <f t="shared" si="0"/>
        <v>8</v>
      </c>
      <c r="B11" s="8" t="s">
        <v>24</v>
      </c>
      <c r="C11" s="8" t="s">
        <v>25</v>
      </c>
      <c r="D11" s="21" t="s">
        <v>197</v>
      </c>
      <c r="E11" s="46">
        <v>2.0449999999999999</v>
      </c>
      <c r="F11" s="40">
        <v>2.0449999999999999</v>
      </c>
      <c r="G11" s="4"/>
      <c r="H11" s="14"/>
      <c r="I11" s="14"/>
      <c r="J11" s="4"/>
      <c r="K11" s="14"/>
      <c r="L11" s="4"/>
      <c r="M11" s="2"/>
      <c r="N11" s="49"/>
      <c r="O11" s="49"/>
      <c r="P11" s="49"/>
      <c r="Q11" s="49"/>
      <c r="R11" s="49"/>
      <c r="S11" s="49"/>
      <c r="T11" s="3"/>
    </row>
    <row r="12" spans="1:20" ht="20.100000000000001" customHeight="1">
      <c r="A12" s="35">
        <f t="shared" si="0"/>
        <v>9</v>
      </c>
      <c r="B12" s="8" t="s">
        <v>26</v>
      </c>
      <c r="C12" s="8" t="s">
        <v>27</v>
      </c>
      <c r="D12" s="21" t="s">
        <v>27</v>
      </c>
      <c r="E12" s="46">
        <v>1.345</v>
      </c>
      <c r="F12" s="40">
        <v>1.345</v>
      </c>
      <c r="G12" s="4"/>
      <c r="H12" s="14"/>
      <c r="I12" s="14"/>
      <c r="J12" s="4"/>
      <c r="K12" s="14"/>
      <c r="L12" s="4"/>
      <c r="M12" s="2"/>
      <c r="N12" s="49"/>
      <c r="O12" s="49"/>
      <c r="P12" s="49"/>
      <c r="Q12" s="49"/>
      <c r="R12" s="49"/>
      <c r="S12" s="49"/>
      <c r="T12" s="3"/>
    </row>
    <row r="13" spans="1:20" ht="20.100000000000001" customHeight="1">
      <c r="A13" s="35">
        <f t="shared" si="0"/>
        <v>10</v>
      </c>
      <c r="B13" s="8" t="s">
        <v>28</v>
      </c>
      <c r="C13" s="8" t="s">
        <v>29</v>
      </c>
      <c r="D13" s="21" t="s">
        <v>198</v>
      </c>
      <c r="E13" s="46">
        <v>2.581</v>
      </c>
      <c r="F13" s="40">
        <v>2.581</v>
      </c>
      <c r="G13" s="4"/>
      <c r="H13" s="14"/>
      <c r="I13" s="14"/>
      <c r="J13" s="4"/>
      <c r="K13" s="14"/>
      <c r="L13" s="4"/>
      <c r="M13" s="2"/>
      <c r="N13" s="49"/>
      <c r="O13" s="49"/>
      <c r="P13" s="49"/>
      <c r="Q13" s="49"/>
      <c r="R13" s="49"/>
      <c r="S13" s="49"/>
      <c r="T13" s="3"/>
    </row>
    <row r="14" spans="1:20" ht="20.100000000000001" customHeight="1">
      <c r="A14" s="35">
        <f t="shared" si="0"/>
        <v>11</v>
      </c>
      <c r="B14" s="8" t="s">
        <v>30</v>
      </c>
      <c r="C14" s="8" t="s">
        <v>31</v>
      </c>
      <c r="D14" s="21" t="s">
        <v>32</v>
      </c>
      <c r="E14" s="46">
        <v>1.097</v>
      </c>
      <c r="F14" s="40">
        <v>1.097</v>
      </c>
      <c r="G14" s="4"/>
      <c r="H14" s="14"/>
      <c r="I14" s="14"/>
      <c r="J14" s="4"/>
      <c r="K14" s="14"/>
      <c r="L14" s="4"/>
      <c r="M14" s="2"/>
      <c r="N14" s="49"/>
      <c r="O14" s="49"/>
      <c r="P14" s="49"/>
      <c r="Q14" s="49"/>
      <c r="R14" s="49"/>
      <c r="S14" s="49"/>
      <c r="T14" s="3"/>
    </row>
    <row r="15" spans="1:20" ht="20.100000000000001" customHeight="1">
      <c r="A15" s="35">
        <f t="shared" si="0"/>
        <v>12</v>
      </c>
      <c r="B15" s="8" t="s">
        <v>33</v>
      </c>
      <c r="C15" s="8" t="s">
        <v>34</v>
      </c>
      <c r="D15" s="21" t="s">
        <v>35</v>
      </c>
      <c r="E15" s="46">
        <v>0.76700000000000002</v>
      </c>
      <c r="F15" s="40">
        <v>0.76700000000000002</v>
      </c>
      <c r="G15" s="4"/>
      <c r="H15" s="14"/>
      <c r="I15" s="14"/>
      <c r="J15" s="4"/>
      <c r="K15" s="14"/>
      <c r="L15" s="4"/>
      <c r="M15" s="2"/>
      <c r="N15" s="49"/>
      <c r="O15" s="49"/>
      <c r="P15" s="49"/>
      <c r="Q15" s="49"/>
      <c r="R15" s="49"/>
      <c r="S15" s="49"/>
      <c r="T15" s="3"/>
    </row>
    <row r="16" spans="1:20" ht="20.100000000000001" customHeight="1">
      <c r="A16" s="35">
        <f t="shared" si="0"/>
        <v>13</v>
      </c>
      <c r="B16" s="8" t="s">
        <v>36</v>
      </c>
      <c r="C16" s="8" t="s">
        <v>37</v>
      </c>
      <c r="D16" s="21" t="s">
        <v>38</v>
      </c>
      <c r="E16" s="46">
        <v>1.466</v>
      </c>
      <c r="F16" s="40">
        <v>1.466</v>
      </c>
      <c r="G16" s="4"/>
      <c r="H16" s="14"/>
      <c r="I16" s="14"/>
      <c r="J16" s="4"/>
      <c r="K16" s="14"/>
      <c r="L16" s="4"/>
      <c r="M16" s="2"/>
      <c r="N16" s="49"/>
      <c r="O16" s="49"/>
      <c r="P16" s="49"/>
      <c r="Q16" s="49"/>
      <c r="R16" s="49"/>
      <c r="S16" s="49"/>
      <c r="T16" s="3"/>
    </row>
    <row r="17" spans="1:20" ht="20.100000000000001" customHeight="1">
      <c r="A17" s="35">
        <f t="shared" si="0"/>
        <v>14</v>
      </c>
      <c r="B17" s="8" t="s">
        <v>49</v>
      </c>
      <c r="C17" s="8" t="s">
        <v>50</v>
      </c>
      <c r="D17" s="21" t="s">
        <v>51</v>
      </c>
      <c r="E17" s="46">
        <v>2.8039999999999998</v>
      </c>
      <c r="F17" s="40">
        <v>2.8039999999999998</v>
      </c>
      <c r="G17" s="4"/>
      <c r="H17" s="14"/>
      <c r="I17" s="14"/>
      <c r="J17" s="4"/>
      <c r="K17" s="14"/>
      <c r="L17" s="4"/>
      <c r="M17" s="2"/>
      <c r="N17" s="49"/>
      <c r="O17" s="49"/>
      <c r="P17" s="49"/>
      <c r="Q17" s="49"/>
      <c r="R17" s="49"/>
      <c r="S17" s="49"/>
      <c r="T17" s="3"/>
    </row>
    <row r="18" spans="1:20" ht="20.100000000000001" customHeight="1">
      <c r="A18" s="35">
        <f t="shared" si="0"/>
        <v>15</v>
      </c>
      <c r="B18" s="8" t="s">
        <v>52</v>
      </c>
      <c r="C18" s="8" t="s">
        <v>53</v>
      </c>
      <c r="D18" s="21" t="s">
        <v>203</v>
      </c>
      <c r="E18" s="46">
        <v>0.97899999999999998</v>
      </c>
      <c r="F18" s="40">
        <v>0.97899999999999998</v>
      </c>
      <c r="G18" s="4"/>
      <c r="H18" s="14"/>
      <c r="I18" s="14"/>
      <c r="J18" s="4"/>
      <c r="K18" s="14"/>
      <c r="L18" s="4"/>
      <c r="M18" s="2"/>
      <c r="N18" s="49"/>
      <c r="O18" s="49"/>
      <c r="P18" s="49"/>
      <c r="Q18" s="49"/>
      <c r="R18" s="49"/>
      <c r="S18" s="49"/>
      <c r="T18" s="3"/>
    </row>
    <row r="19" spans="1:20" ht="20.100000000000001" customHeight="1">
      <c r="A19" s="35">
        <f t="shared" si="0"/>
        <v>16</v>
      </c>
      <c r="B19" s="8" t="s">
        <v>55</v>
      </c>
      <c r="C19" s="8" t="s">
        <v>56</v>
      </c>
      <c r="D19" s="21" t="s">
        <v>57</v>
      </c>
      <c r="E19" s="46">
        <v>1.3460000000000001</v>
      </c>
      <c r="F19" s="40">
        <v>1.3460000000000001</v>
      </c>
      <c r="G19" s="14"/>
      <c r="H19" s="14"/>
      <c r="M19" s="50"/>
      <c r="N19" s="49"/>
      <c r="O19" s="49"/>
      <c r="P19" s="49"/>
      <c r="Q19" s="49"/>
      <c r="R19" s="49"/>
      <c r="S19" s="49"/>
      <c r="T19" s="52"/>
    </row>
    <row r="20" spans="1:20" ht="20.100000000000001" customHeight="1">
      <c r="A20" s="35">
        <f t="shared" si="0"/>
        <v>17</v>
      </c>
      <c r="B20" s="8" t="s">
        <v>58</v>
      </c>
      <c r="C20" s="8" t="s">
        <v>59</v>
      </c>
      <c r="D20" s="21" t="s">
        <v>60</v>
      </c>
      <c r="E20" s="46">
        <v>1.7070000000000001</v>
      </c>
      <c r="F20" s="40">
        <v>0.9</v>
      </c>
      <c r="G20" s="14"/>
      <c r="H20" s="14"/>
      <c r="M20" s="50"/>
      <c r="N20" s="49"/>
      <c r="O20" s="49"/>
      <c r="P20" s="49"/>
      <c r="Q20" s="49"/>
      <c r="R20" s="49"/>
      <c r="S20" s="49"/>
      <c r="T20" s="52"/>
    </row>
    <row r="21" spans="1:20" ht="20.100000000000001" customHeight="1">
      <c r="A21" s="35">
        <f t="shared" si="0"/>
        <v>18</v>
      </c>
      <c r="B21" s="8" t="s">
        <v>61</v>
      </c>
      <c r="C21" s="8" t="s">
        <v>62</v>
      </c>
      <c r="D21" s="21" t="s">
        <v>63</v>
      </c>
      <c r="E21" s="46">
        <v>0.64600000000000002</v>
      </c>
      <c r="F21" s="40">
        <v>0.64600000000000002</v>
      </c>
      <c r="G21" s="14"/>
      <c r="H21" s="14"/>
      <c r="M21" s="50"/>
      <c r="N21" s="49"/>
      <c r="O21" s="49"/>
      <c r="P21" s="49"/>
      <c r="Q21" s="49"/>
      <c r="R21" s="49"/>
      <c r="S21" s="49"/>
      <c r="T21" s="52"/>
    </row>
    <row r="22" spans="1:20" ht="20.100000000000001" customHeight="1">
      <c r="A22" s="35">
        <f t="shared" si="0"/>
        <v>19</v>
      </c>
      <c r="B22" s="8" t="s">
        <v>64</v>
      </c>
      <c r="C22" s="8" t="s">
        <v>65</v>
      </c>
      <c r="D22" s="21" t="s">
        <v>66</v>
      </c>
      <c r="E22" s="46">
        <v>1.159</v>
      </c>
      <c r="F22" s="40">
        <v>1.159</v>
      </c>
      <c r="G22" s="14"/>
      <c r="H22" s="14"/>
      <c r="M22" s="50"/>
      <c r="N22" s="49"/>
      <c r="O22" s="49"/>
      <c r="P22" s="49"/>
      <c r="Q22" s="49"/>
      <c r="R22" s="49"/>
      <c r="S22" s="49"/>
      <c r="T22" s="52"/>
    </row>
    <row r="23" spans="1:20" ht="20.100000000000001" customHeight="1">
      <c r="A23" s="35">
        <f t="shared" si="0"/>
        <v>20</v>
      </c>
      <c r="B23" s="8" t="s">
        <v>67</v>
      </c>
      <c r="C23" s="8" t="s">
        <v>68</v>
      </c>
      <c r="D23" s="21" t="s">
        <v>69</v>
      </c>
      <c r="E23" s="46">
        <v>1.349</v>
      </c>
      <c r="F23" s="40">
        <v>1.349</v>
      </c>
      <c r="G23" s="14"/>
      <c r="H23" s="14"/>
      <c r="M23" s="50"/>
      <c r="N23" s="49"/>
      <c r="O23" s="49"/>
      <c r="P23" s="49"/>
      <c r="Q23" s="49"/>
      <c r="R23" s="49"/>
      <c r="S23" s="49"/>
      <c r="T23" s="52"/>
    </row>
    <row r="24" spans="1:20" ht="20.100000000000001" customHeight="1">
      <c r="A24" s="35">
        <f t="shared" si="0"/>
        <v>21</v>
      </c>
      <c r="B24" s="8" t="s">
        <v>70</v>
      </c>
      <c r="C24" s="8" t="s">
        <v>71</v>
      </c>
      <c r="D24" s="21" t="s">
        <v>72</v>
      </c>
      <c r="E24" s="46">
        <v>0.36</v>
      </c>
      <c r="F24" s="40">
        <v>0.36</v>
      </c>
      <c r="G24" s="14"/>
      <c r="H24" s="14"/>
      <c r="M24" s="50"/>
      <c r="N24" s="49"/>
      <c r="O24" s="49"/>
      <c r="P24" s="49"/>
      <c r="Q24" s="49"/>
      <c r="R24" s="49"/>
      <c r="S24" s="49"/>
      <c r="T24" s="49"/>
    </row>
    <row r="25" spans="1:20" ht="20.100000000000001" customHeight="1">
      <c r="A25" s="35">
        <f t="shared" si="0"/>
        <v>22</v>
      </c>
      <c r="B25" s="8" t="s">
        <v>73</v>
      </c>
      <c r="C25" s="8" t="s">
        <v>74</v>
      </c>
      <c r="D25" s="21" t="s">
        <v>202</v>
      </c>
      <c r="E25" s="46">
        <v>0.91500000000000004</v>
      </c>
      <c r="F25" s="40">
        <v>0.91500000000000004</v>
      </c>
      <c r="G25" s="14"/>
      <c r="H25" s="14"/>
      <c r="M25" s="50"/>
      <c r="N25" s="49"/>
      <c r="O25" s="49"/>
      <c r="P25" s="49"/>
      <c r="Q25" s="49"/>
      <c r="R25" s="49"/>
      <c r="S25" s="49"/>
      <c r="T25" s="49"/>
    </row>
    <row r="26" spans="1:20" ht="20.100000000000001" customHeight="1">
      <c r="A26" s="35">
        <f t="shared" si="0"/>
        <v>23</v>
      </c>
      <c r="B26" s="8" t="s">
        <v>75</v>
      </c>
      <c r="C26" s="8" t="s">
        <v>76</v>
      </c>
      <c r="D26" s="21" t="s">
        <v>201</v>
      </c>
      <c r="E26" s="46">
        <v>0.78800000000000003</v>
      </c>
      <c r="F26" s="40">
        <v>0.78800000000000003</v>
      </c>
      <c r="G26" s="14"/>
      <c r="H26" s="14"/>
      <c r="M26" s="50"/>
      <c r="N26" s="49"/>
      <c r="O26" s="49"/>
      <c r="P26" s="49"/>
      <c r="Q26" s="49"/>
      <c r="R26" s="49"/>
      <c r="S26" s="49"/>
      <c r="T26" s="49"/>
    </row>
    <row r="27" spans="1:20" ht="20.100000000000001" customHeight="1">
      <c r="A27" s="35">
        <f t="shared" si="0"/>
        <v>24</v>
      </c>
      <c r="B27" s="8" t="s">
        <v>77</v>
      </c>
      <c r="C27" s="8" t="s">
        <v>78</v>
      </c>
      <c r="D27" s="21" t="s">
        <v>79</v>
      </c>
      <c r="E27" s="46">
        <v>0.5</v>
      </c>
      <c r="F27" s="40">
        <v>0.5</v>
      </c>
      <c r="G27" s="14"/>
      <c r="H27" s="14"/>
      <c r="M27" s="50"/>
      <c r="N27" s="49"/>
      <c r="O27" s="49"/>
      <c r="P27" s="49"/>
      <c r="Q27" s="49"/>
      <c r="R27" s="49"/>
      <c r="S27" s="49"/>
      <c r="T27" s="49"/>
    </row>
    <row r="28" spans="1:20" ht="20.100000000000001" customHeight="1">
      <c r="A28" s="35">
        <f t="shared" si="0"/>
        <v>25</v>
      </c>
      <c r="B28" s="8" t="s">
        <v>80</v>
      </c>
      <c r="C28" s="8" t="s">
        <v>81</v>
      </c>
      <c r="D28" s="21" t="s">
        <v>82</v>
      </c>
      <c r="E28" s="46">
        <v>0.56299999999999994</v>
      </c>
      <c r="F28" s="40">
        <v>0.56299999999999994</v>
      </c>
      <c r="G28" s="14"/>
      <c r="H28" s="14"/>
      <c r="M28" s="50"/>
      <c r="N28" s="49"/>
      <c r="O28" s="49"/>
      <c r="P28" s="49"/>
      <c r="Q28" s="49"/>
      <c r="R28" s="49"/>
      <c r="S28" s="49"/>
      <c r="T28" s="49"/>
    </row>
    <row r="29" spans="1:20" ht="20.100000000000001" customHeight="1">
      <c r="A29" s="35">
        <f t="shared" si="0"/>
        <v>26</v>
      </c>
      <c r="B29" s="8" t="s">
        <v>85</v>
      </c>
      <c r="C29" s="8" t="s">
        <v>86</v>
      </c>
      <c r="D29" s="21" t="s">
        <v>87</v>
      </c>
      <c r="E29" s="46">
        <v>0.622</v>
      </c>
      <c r="F29" s="40">
        <v>0.622</v>
      </c>
      <c r="G29" s="14"/>
      <c r="H29" s="14"/>
      <c r="M29" s="50"/>
      <c r="N29" s="49"/>
      <c r="O29" s="49"/>
      <c r="P29" s="49"/>
      <c r="Q29" s="49"/>
      <c r="R29" s="49"/>
      <c r="S29" s="49"/>
      <c r="T29" s="49"/>
    </row>
    <row r="30" spans="1:20" ht="20.100000000000001" customHeight="1">
      <c r="A30" s="35">
        <f t="shared" si="0"/>
        <v>27</v>
      </c>
      <c r="B30" s="8" t="s">
        <v>88</v>
      </c>
      <c r="C30" s="8" t="s">
        <v>89</v>
      </c>
      <c r="D30" s="21" t="s">
        <v>90</v>
      </c>
      <c r="E30" s="46">
        <v>0.77900000000000003</v>
      </c>
      <c r="F30" s="40">
        <v>0.77900000000000003</v>
      </c>
      <c r="G30" s="14"/>
      <c r="H30" s="14"/>
      <c r="M30" s="50"/>
      <c r="N30" s="49"/>
      <c r="O30" s="49"/>
      <c r="P30" s="49"/>
      <c r="Q30" s="49"/>
      <c r="R30" s="49"/>
      <c r="S30" s="49"/>
      <c r="T30" s="49"/>
    </row>
    <row r="31" spans="1:20" ht="20.100000000000001" customHeight="1">
      <c r="A31" s="35">
        <f t="shared" si="0"/>
        <v>28</v>
      </c>
      <c r="B31" s="8" t="s">
        <v>91</v>
      </c>
      <c r="C31" s="8" t="s">
        <v>92</v>
      </c>
      <c r="D31" s="21" t="s">
        <v>204</v>
      </c>
      <c r="E31" s="46">
        <v>1.3009999999999999</v>
      </c>
      <c r="F31" s="40">
        <v>1.3009999999999999</v>
      </c>
      <c r="G31" s="14"/>
      <c r="H31" s="14"/>
      <c r="M31" s="50"/>
      <c r="N31" s="49"/>
      <c r="O31" s="49"/>
      <c r="P31" s="49"/>
      <c r="Q31" s="49"/>
      <c r="R31" s="49"/>
      <c r="S31" s="49"/>
      <c r="T31" s="49"/>
    </row>
    <row r="32" spans="1:20" ht="20.100000000000001" customHeight="1">
      <c r="A32" s="35">
        <f t="shared" si="0"/>
        <v>29</v>
      </c>
      <c r="B32" s="8" t="s">
        <v>93</v>
      </c>
      <c r="C32" s="8" t="s">
        <v>94</v>
      </c>
      <c r="D32" s="21" t="s">
        <v>95</v>
      </c>
      <c r="E32" s="46">
        <v>0.47799999999999998</v>
      </c>
      <c r="F32" s="40">
        <v>0.47799999999999998</v>
      </c>
      <c r="G32" s="14"/>
      <c r="H32" s="14"/>
      <c r="M32" s="50"/>
      <c r="N32" s="49"/>
      <c r="O32" s="49"/>
      <c r="P32" s="49"/>
      <c r="Q32" s="49"/>
      <c r="R32" s="49"/>
      <c r="S32" s="49"/>
      <c r="T32" s="49"/>
    </row>
    <row r="33" spans="1:20" ht="20.100000000000001" customHeight="1">
      <c r="A33" s="18">
        <f t="shared" si="0"/>
        <v>30</v>
      </c>
      <c r="B33" s="18" t="s">
        <v>99</v>
      </c>
      <c r="C33" s="18" t="s">
        <v>196</v>
      </c>
      <c r="D33" s="18" t="s">
        <v>100</v>
      </c>
      <c r="E33" s="48">
        <v>0.375</v>
      </c>
      <c r="F33" s="48">
        <v>0.375</v>
      </c>
      <c r="G33" s="14"/>
      <c r="H33" s="14"/>
      <c r="M33" s="50"/>
      <c r="N33" s="49"/>
      <c r="O33" s="49"/>
      <c r="P33" s="49"/>
      <c r="Q33" s="49"/>
      <c r="R33" s="49"/>
      <c r="S33" s="49"/>
      <c r="T33" s="49"/>
    </row>
    <row r="34" spans="1:20" ht="20.100000000000001" customHeight="1">
      <c r="A34" s="35">
        <f t="shared" si="0"/>
        <v>31</v>
      </c>
      <c r="B34" s="11" t="s">
        <v>21</v>
      </c>
      <c r="C34" s="11" t="s">
        <v>101</v>
      </c>
      <c r="D34" s="22" t="s">
        <v>102</v>
      </c>
      <c r="E34" s="43">
        <v>0.35399999999999998</v>
      </c>
      <c r="F34" s="42">
        <v>0.124</v>
      </c>
      <c r="G34" s="23"/>
      <c r="H34" s="23"/>
      <c r="M34" s="50"/>
      <c r="N34" s="49"/>
      <c r="O34" s="49"/>
      <c r="P34" s="49"/>
      <c r="Q34" s="49"/>
      <c r="R34" s="49"/>
      <c r="S34" s="49"/>
      <c r="T34" s="49"/>
    </row>
    <row r="35" spans="1:20" ht="20.100000000000001" customHeight="1">
      <c r="A35" s="35">
        <f t="shared" si="0"/>
        <v>32</v>
      </c>
      <c r="B35" s="11" t="s">
        <v>21</v>
      </c>
      <c r="C35" s="11" t="s">
        <v>111</v>
      </c>
      <c r="D35" s="22" t="s">
        <v>112</v>
      </c>
      <c r="E35" s="43">
        <v>0.54800000000000004</v>
      </c>
      <c r="F35" s="42">
        <v>0.39600000000000002</v>
      </c>
      <c r="G35" s="23"/>
      <c r="H35" s="23"/>
      <c r="M35" s="50"/>
      <c r="N35" s="49"/>
      <c r="O35" s="49"/>
      <c r="P35" s="49"/>
      <c r="Q35" s="49"/>
      <c r="R35" s="49"/>
      <c r="S35" s="49"/>
      <c r="T35" s="49"/>
    </row>
    <row r="36" spans="1:20" ht="20.100000000000001" customHeight="1">
      <c r="A36" s="35">
        <f t="shared" si="0"/>
        <v>33</v>
      </c>
      <c r="B36" s="11" t="s">
        <v>21</v>
      </c>
      <c r="C36" s="11" t="s">
        <v>113</v>
      </c>
      <c r="D36" s="22" t="s">
        <v>113</v>
      </c>
      <c r="E36" s="43">
        <v>0.39500000000000002</v>
      </c>
      <c r="F36" s="42">
        <v>0.39500000000000002</v>
      </c>
      <c r="G36" s="23"/>
      <c r="H36" s="23"/>
      <c r="M36" s="50"/>
      <c r="N36" s="49"/>
      <c r="O36" s="49"/>
      <c r="P36" s="49"/>
      <c r="Q36" s="49"/>
      <c r="R36" s="49"/>
      <c r="S36" s="49"/>
      <c r="T36" s="49"/>
    </row>
    <row r="37" spans="1:20" ht="20.100000000000001" customHeight="1">
      <c r="A37" s="35">
        <f t="shared" si="0"/>
        <v>34</v>
      </c>
      <c r="B37" s="11" t="s">
        <v>21</v>
      </c>
      <c r="C37" s="11" t="s">
        <v>114</v>
      </c>
      <c r="D37" s="22" t="s">
        <v>114</v>
      </c>
      <c r="E37" s="43">
        <v>0.193</v>
      </c>
      <c r="F37" s="42">
        <v>0.193</v>
      </c>
      <c r="G37" s="23"/>
      <c r="H37" s="23"/>
      <c r="M37" s="50"/>
      <c r="N37" s="49"/>
      <c r="O37" s="49"/>
      <c r="P37" s="49"/>
      <c r="Q37" s="49"/>
      <c r="R37" s="49"/>
      <c r="S37" s="49"/>
      <c r="T37" s="49"/>
    </row>
    <row r="38" spans="1:20" ht="20.100000000000001" customHeight="1">
      <c r="A38" s="35">
        <f t="shared" si="0"/>
        <v>35</v>
      </c>
      <c r="B38" s="11" t="s">
        <v>21</v>
      </c>
      <c r="C38" s="11" t="s">
        <v>115</v>
      </c>
      <c r="D38" s="22" t="s">
        <v>115</v>
      </c>
      <c r="E38" s="43">
        <v>0.38500000000000001</v>
      </c>
      <c r="F38" s="42">
        <v>0.38500000000000001</v>
      </c>
      <c r="G38" s="23"/>
      <c r="H38" s="23"/>
      <c r="M38" s="50"/>
      <c r="N38" s="49"/>
      <c r="O38" s="49"/>
      <c r="P38" s="49"/>
      <c r="Q38" s="49"/>
      <c r="R38" s="49"/>
      <c r="S38" s="49"/>
      <c r="T38" s="49"/>
    </row>
    <row r="39" spans="1:20" ht="20.100000000000001" customHeight="1">
      <c r="A39" s="35">
        <f t="shared" si="0"/>
        <v>36</v>
      </c>
      <c r="B39" s="11" t="s">
        <v>21</v>
      </c>
      <c r="C39" s="11" t="s">
        <v>116</v>
      </c>
      <c r="D39" s="22" t="s">
        <v>117</v>
      </c>
      <c r="E39" s="43">
        <v>0.38800000000000001</v>
      </c>
      <c r="F39" s="42">
        <v>0.19500000000000001</v>
      </c>
      <c r="G39" s="23"/>
      <c r="H39" s="23"/>
      <c r="M39" s="50"/>
      <c r="N39" s="49"/>
      <c r="O39" s="49"/>
      <c r="P39" s="49"/>
      <c r="Q39" s="49"/>
      <c r="R39" s="49"/>
      <c r="S39" s="49"/>
      <c r="T39" s="49"/>
    </row>
    <row r="40" spans="1:20" ht="20.100000000000001" customHeight="1">
      <c r="A40" s="35">
        <f t="shared" si="0"/>
        <v>37</v>
      </c>
      <c r="B40" s="11" t="s">
        <v>21</v>
      </c>
      <c r="C40" s="11" t="s">
        <v>118</v>
      </c>
      <c r="D40" s="22" t="s">
        <v>118</v>
      </c>
      <c r="E40" s="43">
        <v>0.36</v>
      </c>
      <c r="F40" s="42">
        <v>0.36</v>
      </c>
      <c r="G40" s="23"/>
      <c r="H40" s="4"/>
      <c r="I40" s="4"/>
      <c r="J40" s="4"/>
      <c r="K40" s="4"/>
      <c r="L40" s="4"/>
      <c r="M40" s="50"/>
      <c r="N40" s="49"/>
      <c r="O40" s="49"/>
      <c r="P40" s="49"/>
      <c r="Q40" s="49"/>
      <c r="R40" s="49"/>
      <c r="S40" s="49"/>
      <c r="T40" s="49"/>
    </row>
    <row r="41" spans="1:20" ht="20.100000000000001" customHeight="1">
      <c r="A41" s="35">
        <f t="shared" si="0"/>
        <v>38</v>
      </c>
      <c r="B41" s="8" t="s">
        <v>119</v>
      </c>
      <c r="C41" s="8" t="s">
        <v>120</v>
      </c>
      <c r="D41" s="8" t="s">
        <v>121</v>
      </c>
      <c r="E41" s="46">
        <v>0.78300000000000003</v>
      </c>
      <c r="F41" s="40">
        <v>0.625</v>
      </c>
      <c r="G41" s="14"/>
      <c r="H41" s="4"/>
      <c r="I41" s="4"/>
      <c r="J41" s="4"/>
      <c r="K41" s="4"/>
      <c r="M41" s="50"/>
      <c r="N41" s="49"/>
      <c r="O41" s="49"/>
      <c r="P41" s="49"/>
      <c r="Q41" s="49"/>
      <c r="R41" s="49"/>
      <c r="S41" s="49"/>
      <c r="T41" s="49"/>
    </row>
    <row r="42" spans="1:20" ht="20.100000000000001" customHeight="1">
      <c r="A42" s="35">
        <f t="shared" si="0"/>
        <v>39</v>
      </c>
      <c r="B42" s="8" t="s">
        <v>122</v>
      </c>
      <c r="C42" s="8" t="s">
        <v>123</v>
      </c>
      <c r="D42" s="8" t="s">
        <v>124</v>
      </c>
      <c r="E42" s="46">
        <v>0.85199999999999998</v>
      </c>
      <c r="F42" s="40">
        <v>0.85199999999999998</v>
      </c>
      <c r="G42" s="14"/>
      <c r="H42" s="4"/>
      <c r="I42" s="4"/>
      <c r="J42" s="4"/>
      <c r="K42" s="4"/>
      <c r="M42" s="50"/>
      <c r="N42" s="49"/>
      <c r="O42" s="49"/>
      <c r="P42" s="49"/>
      <c r="Q42" s="49"/>
      <c r="R42" s="49"/>
      <c r="S42" s="49"/>
      <c r="T42" s="49"/>
    </row>
    <row r="43" spans="1:20" ht="20.100000000000001" customHeight="1">
      <c r="A43" s="35">
        <f t="shared" si="0"/>
        <v>40</v>
      </c>
      <c r="B43" s="8" t="s">
        <v>125</v>
      </c>
      <c r="C43" s="8" t="s">
        <v>126</v>
      </c>
      <c r="D43" s="8" t="s">
        <v>127</v>
      </c>
      <c r="E43" s="46">
        <v>0.97</v>
      </c>
      <c r="F43" s="40">
        <v>0.97</v>
      </c>
      <c r="G43" s="14"/>
      <c r="H43" s="4"/>
      <c r="I43" s="4"/>
      <c r="J43" s="4"/>
      <c r="K43" s="4"/>
      <c r="M43" s="50"/>
      <c r="N43" s="49"/>
      <c r="O43" s="49"/>
      <c r="P43" s="49"/>
      <c r="Q43" s="49"/>
      <c r="R43" s="49"/>
      <c r="S43" s="49"/>
      <c r="T43" s="49"/>
    </row>
    <row r="44" spans="1:20" ht="20.100000000000001" customHeight="1">
      <c r="A44" s="35">
        <f t="shared" si="0"/>
        <v>41</v>
      </c>
      <c r="B44" s="8" t="s">
        <v>128</v>
      </c>
      <c r="C44" s="8" t="s">
        <v>129</v>
      </c>
      <c r="D44" s="8" t="s">
        <v>205</v>
      </c>
      <c r="E44" s="46">
        <v>0.94899999999999995</v>
      </c>
      <c r="F44" s="40">
        <v>0.5</v>
      </c>
      <c r="G44" s="14"/>
      <c r="H44" s="4"/>
      <c r="I44" s="4"/>
      <c r="J44" s="4"/>
      <c r="K44" s="4"/>
      <c r="M44" s="50"/>
      <c r="N44" s="49"/>
      <c r="O44" s="49"/>
      <c r="P44" s="49"/>
      <c r="Q44" s="49"/>
      <c r="R44" s="49"/>
      <c r="S44" s="49"/>
      <c r="T44" s="49"/>
    </row>
    <row r="45" spans="1:20" ht="20.100000000000001" customHeight="1">
      <c r="A45" s="35">
        <f t="shared" si="0"/>
        <v>42</v>
      </c>
      <c r="B45" s="8" t="s">
        <v>130</v>
      </c>
      <c r="C45" s="8" t="s">
        <v>131</v>
      </c>
      <c r="D45" s="8" t="s">
        <v>132</v>
      </c>
      <c r="E45" s="46">
        <v>0.495</v>
      </c>
      <c r="F45" s="40">
        <v>0.495</v>
      </c>
      <c r="G45" s="14"/>
      <c r="H45" s="4"/>
      <c r="I45" s="4"/>
      <c r="J45" s="4"/>
      <c r="K45" s="4"/>
      <c r="M45" s="50"/>
      <c r="N45" s="49"/>
      <c r="O45" s="49"/>
      <c r="P45" s="49"/>
      <c r="Q45" s="49"/>
      <c r="R45" s="49"/>
      <c r="S45" s="49"/>
      <c r="T45" s="49"/>
    </row>
    <row r="46" spans="1:20" ht="20.100000000000001" customHeight="1">
      <c r="A46" s="35">
        <f t="shared" si="0"/>
        <v>43</v>
      </c>
      <c r="B46" s="8" t="s">
        <v>133</v>
      </c>
      <c r="C46" s="8" t="s">
        <v>134</v>
      </c>
      <c r="D46" s="8" t="s">
        <v>208</v>
      </c>
      <c r="E46" s="46">
        <v>0.72799999999999998</v>
      </c>
      <c r="F46" s="40">
        <v>0.5</v>
      </c>
      <c r="G46" s="14"/>
      <c r="H46" s="4"/>
      <c r="I46" s="4"/>
      <c r="J46" s="4"/>
      <c r="K46" s="4"/>
      <c r="M46" s="50"/>
      <c r="N46" s="49"/>
      <c r="O46" s="49"/>
      <c r="P46" s="49"/>
      <c r="Q46" s="49"/>
      <c r="R46" s="49"/>
      <c r="S46" s="49"/>
      <c r="T46" s="49"/>
    </row>
    <row r="47" spans="1:20" ht="20.100000000000001" customHeight="1">
      <c r="A47" s="35">
        <f t="shared" si="0"/>
        <v>44</v>
      </c>
      <c r="B47" s="8" t="s">
        <v>141</v>
      </c>
      <c r="C47" s="8" t="s">
        <v>142</v>
      </c>
      <c r="D47" s="8" t="s">
        <v>143</v>
      </c>
      <c r="E47" s="46">
        <v>0.45300000000000001</v>
      </c>
      <c r="F47" s="40">
        <v>0.45300000000000001</v>
      </c>
      <c r="G47" s="14"/>
      <c r="H47" s="4"/>
      <c r="I47" s="4"/>
      <c r="J47" s="4"/>
      <c r="K47" s="4"/>
      <c r="M47" s="50"/>
      <c r="N47" s="49"/>
      <c r="O47" s="49"/>
      <c r="P47" s="49"/>
      <c r="Q47" s="49"/>
      <c r="R47" s="49"/>
      <c r="S47" s="49"/>
      <c r="T47" s="49"/>
    </row>
    <row r="48" spans="1:20" ht="20.100000000000001" customHeight="1">
      <c r="A48" s="35">
        <f t="shared" si="0"/>
        <v>45</v>
      </c>
      <c r="B48" s="8" t="s">
        <v>144</v>
      </c>
      <c r="C48" s="8" t="s">
        <v>145</v>
      </c>
      <c r="D48" s="8" t="s">
        <v>206</v>
      </c>
      <c r="E48" s="46">
        <v>1.748</v>
      </c>
      <c r="F48" s="40">
        <v>0.67</v>
      </c>
      <c r="G48" s="14"/>
      <c r="H48" s="4"/>
      <c r="I48" s="4"/>
      <c r="J48" s="4"/>
      <c r="K48" s="4"/>
      <c r="M48" s="50"/>
      <c r="N48" s="49"/>
      <c r="O48" s="49"/>
      <c r="P48" s="49"/>
      <c r="Q48" s="49"/>
      <c r="R48" s="49"/>
      <c r="S48" s="49"/>
      <c r="T48" s="49"/>
    </row>
    <row r="49" spans="1:20" ht="20.100000000000001" customHeight="1">
      <c r="A49" s="35">
        <f t="shared" si="0"/>
        <v>46</v>
      </c>
      <c r="B49" s="8" t="s">
        <v>146</v>
      </c>
      <c r="C49" s="8" t="s">
        <v>147</v>
      </c>
      <c r="D49" s="8" t="s">
        <v>148</v>
      </c>
      <c r="E49" s="46">
        <v>0.47199999999999998</v>
      </c>
      <c r="F49" s="40">
        <v>0.47</v>
      </c>
      <c r="G49" s="14"/>
      <c r="H49" s="4"/>
      <c r="I49" s="4"/>
      <c r="J49" s="4"/>
      <c r="K49" s="4"/>
      <c r="M49" s="50"/>
      <c r="N49" s="49"/>
      <c r="O49" s="49"/>
      <c r="P49" s="49"/>
      <c r="Q49" s="49"/>
      <c r="R49" s="49"/>
      <c r="S49" s="49"/>
      <c r="T49" s="49"/>
    </row>
    <row r="50" spans="1:20" ht="20.100000000000001" customHeight="1">
      <c r="A50" s="35">
        <f t="shared" si="0"/>
        <v>47</v>
      </c>
      <c r="B50" s="8" t="s">
        <v>149</v>
      </c>
      <c r="C50" s="8" t="s">
        <v>150</v>
      </c>
      <c r="D50" s="17" t="s">
        <v>151</v>
      </c>
      <c r="E50" s="46">
        <v>1.3959999999999999</v>
      </c>
      <c r="F50" s="40">
        <v>0.46</v>
      </c>
      <c r="G50" s="23"/>
      <c r="H50" s="4"/>
      <c r="I50" s="4"/>
      <c r="J50" s="4"/>
      <c r="K50" s="4"/>
      <c r="M50" s="50"/>
      <c r="N50" s="49"/>
      <c r="O50" s="49"/>
      <c r="P50" s="49"/>
      <c r="Q50" s="49"/>
      <c r="R50" s="49"/>
      <c r="S50" s="49"/>
      <c r="T50" s="49"/>
    </row>
    <row r="51" spans="1:20" ht="20.100000000000001" customHeight="1">
      <c r="A51" s="35">
        <f t="shared" si="0"/>
        <v>48</v>
      </c>
      <c r="B51" s="8" t="s">
        <v>155</v>
      </c>
      <c r="C51" s="8" t="s">
        <v>156</v>
      </c>
      <c r="D51" s="8" t="s">
        <v>207</v>
      </c>
      <c r="E51" s="46">
        <v>0.51300000000000001</v>
      </c>
      <c r="F51" s="40">
        <v>0.51</v>
      </c>
      <c r="G51" s="23"/>
      <c r="H51" s="4"/>
      <c r="I51" s="4"/>
      <c r="J51" s="4"/>
      <c r="K51" s="4"/>
      <c r="M51" s="50"/>
      <c r="N51" s="50"/>
      <c r="O51" s="49"/>
      <c r="P51" s="49"/>
      <c r="Q51" s="49"/>
      <c r="R51" s="49"/>
      <c r="S51" s="49"/>
      <c r="T51" s="49"/>
    </row>
    <row r="52" spans="1:20" ht="20.100000000000001" customHeight="1">
      <c r="A52" s="35">
        <f t="shared" si="0"/>
        <v>49</v>
      </c>
      <c r="B52" s="8" t="s">
        <v>157</v>
      </c>
      <c r="C52" s="8" t="s">
        <v>158</v>
      </c>
      <c r="D52" s="8" t="s">
        <v>159</v>
      </c>
      <c r="E52" s="46">
        <v>1.008</v>
      </c>
      <c r="F52" s="40">
        <v>0.15</v>
      </c>
      <c r="G52" s="23"/>
      <c r="H52" s="4"/>
      <c r="I52" s="4"/>
      <c r="J52" s="4"/>
      <c r="K52" s="4"/>
      <c r="M52" s="50"/>
      <c r="N52" s="49"/>
      <c r="O52" s="49"/>
      <c r="P52" s="49"/>
      <c r="Q52" s="49"/>
      <c r="R52" s="49"/>
      <c r="S52" s="49"/>
      <c r="T52" s="52"/>
    </row>
    <row r="53" spans="1:20" ht="20.100000000000001" customHeight="1">
      <c r="A53" s="35">
        <f t="shared" si="0"/>
        <v>50</v>
      </c>
      <c r="B53" s="11" t="s">
        <v>21</v>
      </c>
      <c r="C53" s="11" t="s">
        <v>160</v>
      </c>
      <c r="D53" s="11" t="s">
        <v>161</v>
      </c>
      <c r="E53" s="43">
        <v>1.0349999999999999</v>
      </c>
      <c r="F53" s="42">
        <v>0.27</v>
      </c>
      <c r="G53" s="23"/>
      <c r="H53" s="4"/>
      <c r="I53" s="4"/>
      <c r="J53" s="4"/>
      <c r="K53" s="4"/>
      <c r="M53" s="50"/>
      <c r="N53" s="49"/>
      <c r="O53" s="49"/>
      <c r="P53" s="49"/>
      <c r="Q53" s="49"/>
      <c r="R53" s="49"/>
      <c r="S53" s="49"/>
      <c r="T53" s="52"/>
    </row>
    <row r="54" spans="1:20" ht="20.100000000000001" customHeight="1">
      <c r="A54" s="35">
        <f t="shared" si="0"/>
        <v>51</v>
      </c>
      <c r="B54" s="11" t="s">
        <v>21</v>
      </c>
      <c r="C54" s="11" t="s">
        <v>162</v>
      </c>
      <c r="D54" s="11" t="s">
        <v>162</v>
      </c>
      <c r="E54" s="43">
        <v>0.30399999999999999</v>
      </c>
      <c r="F54" s="42">
        <v>0.30399999999999999</v>
      </c>
      <c r="G54" s="23"/>
      <c r="H54" s="4"/>
      <c r="I54" s="4"/>
      <c r="J54" s="4"/>
      <c r="K54" s="4"/>
      <c r="M54" s="50"/>
      <c r="N54" s="49"/>
      <c r="O54" s="49"/>
      <c r="P54" s="49"/>
      <c r="Q54" s="49"/>
      <c r="R54" s="49"/>
      <c r="S54" s="49"/>
      <c r="T54" s="52"/>
    </row>
    <row r="55" spans="1:20" ht="20.100000000000001" customHeight="1">
      <c r="A55" s="35">
        <f t="shared" si="0"/>
        <v>52</v>
      </c>
      <c r="B55" s="11" t="s">
        <v>21</v>
      </c>
      <c r="C55" s="11" t="s">
        <v>164</v>
      </c>
      <c r="D55" s="11" t="s">
        <v>165</v>
      </c>
      <c r="E55" s="43">
        <v>1</v>
      </c>
      <c r="F55" s="42">
        <v>0.16</v>
      </c>
      <c r="G55" s="23"/>
      <c r="H55" s="4"/>
      <c r="I55" s="4"/>
      <c r="J55" s="4"/>
      <c r="K55" s="4"/>
      <c r="M55" s="5"/>
      <c r="N55" s="2"/>
      <c r="O55" s="2"/>
      <c r="P55" s="2"/>
      <c r="Q55" s="2"/>
      <c r="R55" s="2"/>
      <c r="S55" s="2"/>
      <c r="T55" s="3"/>
    </row>
    <row r="56" spans="1:20" s="6" customFormat="1" ht="20.100000000000001" customHeight="1">
      <c r="A56" s="35">
        <f t="shared" si="0"/>
        <v>53</v>
      </c>
      <c r="B56" s="11" t="s">
        <v>21</v>
      </c>
      <c r="C56" s="11" t="s">
        <v>168</v>
      </c>
      <c r="D56" s="11" t="s">
        <v>168</v>
      </c>
      <c r="E56" s="43">
        <v>0.14399999999999999</v>
      </c>
      <c r="F56" s="42">
        <v>0.14399999999999999</v>
      </c>
      <c r="G56" s="2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20.100000000000001" customHeight="1">
      <c r="A57" s="35">
        <f t="shared" si="0"/>
        <v>54</v>
      </c>
      <c r="B57" s="11" t="s">
        <v>21</v>
      </c>
      <c r="C57" s="11" t="s">
        <v>169</v>
      </c>
      <c r="D57" s="11" t="s">
        <v>169</v>
      </c>
      <c r="E57" s="43">
        <v>0.23200000000000001</v>
      </c>
      <c r="F57" s="42">
        <v>0.23200000000000001</v>
      </c>
      <c r="G57" s="23"/>
      <c r="H57" s="4"/>
      <c r="I57" s="4"/>
      <c r="J57" s="4"/>
      <c r="K57" s="4"/>
      <c r="M57" s="50"/>
      <c r="N57" s="49"/>
      <c r="O57" s="49"/>
      <c r="P57" s="49"/>
      <c r="Q57" s="49"/>
      <c r="R57" s="49"/>
      <c r="S57" s="49"/>
      <c r="T57" s="52"/>
    </row>
    <row r="58" spans="1:20" ht="20.100000000000001" customHeight="1">
      <c r="A58" s="35">
        <f t="shared" si="0"/>
        <v>55</v>
      </c>
      <c r="B58" s="11" t="s">
        <v>21</v>
      </c>
      <c r="C58" s="11" t="s">
        <v>170</v>
      </c>
      <c r="D58" s="11" t="s">
        <v>171</v>
      </c>
      <c r="E58" s="43">
        <v>0.42099999999999999</v>
      </c>
      <c r="F58" s="42">
        <v>0.4</v>
      </c>
      <c r="G58" s="14"/>
      <c r="H58" s="4"/>
      <c r="I58" s="4"/>
      <c r="J58" s="4"/>
      <c r="K58" s="4"/>
      <c r="M58" s="50"/>
      <c r="N58" s="49"/>
      <c r="O58" s="49"/>
      <c r="P58" s="49"/>
      <c r="Q58" s="49"/>
      <c r="R58" s="49"/>
      <c r="S58" s="49"/>
      <c r="T58" s="52"/>
    </row>
    <row r="59" spans="1:20" ht="20.100000000000001" customHeight="1">
      <c r="A59" s="35">
        <f t="shared" si="0"/>
        <v>56</v>
      </c>
      <c r="B59" s="11" t="s">
        <v>21</v>
      </c>
      <c r="C59" s="11" t="s">
        <v>178</v>
      </c>
      <c r="D59" s="11" t="s">
        <v>179</v>
      </c>
      <c r="E59" s="43">
        <v>0.26100000000000001</v>
      </c>
      <c r="F59" s="42">
        <v>0.14099999999999999</v>
      </c>
      <c r="G59" s="14"/>
      <c r="H59" s="4"/>
      <c r="I59" s="4"/>
      <c r="J59" s="4"/>
      <c r="K59" s="4"/>
      <c r="M59" s="50"/>
      <c r="N59" s="49"/>
      <c r="O59" s="49"/>
      <c r="P59" s="49"/>
      <c r="Q59" s="49"/>
      <c r="R59" s="49"/>
      <c r="S59" s="49"/>
      <c r="T59" s="52"/>
    </row>
    <row r="60" spans="1:20" ht="20.100000000000001" customHeight="1">
      <c r="A60" s="35">
        <f t="shared" si="0"/>
        <v>57</v>
      </c>
      <c r="B60" s="11" t="s">
        <v>21</v>
      </c>
      <c r="C60" s="11" t="s">
        <v>178</v>
      </c>
      <c r="D60" s="11" t="s">
        <v>180</v>
      </c>
      <c r="E60" s="43">
        <v>0.28399999999999997</v>
      </c>
      <c r="F60" s="42">
        <v>0.19</v>
      </c>
      <c r="G60" s="14"/>
      <c r="H60" s="4"/>
      <c r="I60" s="4"/>
      <c r="J60" s="4"/>
      <c r="K60" s="4"/>
      <c r="M60" s="50"/>
      <c r="N60" s="49"/>
      <c r="O60" s="49"/>
      <c r="P60" s="49"/>
      <c r="Q60" s="49"/>
      <c r="R60" s="49"/>
      <c r="S60" s="49"/>
      <c r="T60" s="52"/>
    </row>
    <row r="61" spans="1:20" ht="20.100000000000001" customHeight="1">
      <c r="A61" s="35">
        <f t="shared" si="0"/>
        <v>58</v>
      </c>
      <c r="B61" s="11" t="s">
        <v>21</v>
      </c>
      <c r="C61" s="11" t="s">
        <v>181</v>
      </c>
      <c r="D61" s="11" t="s">
        <v>182</v>
      </c>
      <c r="E61" s="43">
        <v>0.35699999999999998</v>
      </c>
      <c r="F61" s="42">
        <v>0.35699999999999998</v>
      </c>
      <c r="G61" s="23"/>
      <c r="H61" s="4"/>
      <c r="I61" s="4"/>
      <c r="J61" s="4"/>
      <c r="K61" s="4"/>
      <c r="M61" s="50"/>
      <c r="N61" s="49"/>
      <c r="O61" s="49"/>
      <c r="P61" s="49"/>
      <c r="Q61" s="49"/>
      <c r="R61" s="49"/>
      <c r="S61" s="49"/>
      <c r="T61" s="52"/>
    </row>
    <row r="62" spans="1:20" ht="20.100000000000001" customHeight="1">
      <c r="A62" s="35">
        <f t="shared" si="0"/>
        <v>59</v>
      </c>
      <c r="B62" s="11" t="s">
        <v>21</v>
      </c>
      <c r="C62" s="26" t="s">
        <v>183</v>
      </c>
      <c r="D62" s="11" t="s">
        <v>184</v>
      </c>
      <c r="E62" s="43">
        <v>1.3169999999999999</v>
      </c>
      <c r="F62" s="43">
        <v>1.3169999999999999</v>
      </c>
      <c r="G62" s="23"/>
      <c r="H62" s="4"/>
      <c r="I62" s="4"/>
      <c r="J62" s="4"/>
      <c r="K62" s="4"/>
      <c r="M62" s="50"/>
      <c r="N62" s="49"/>
      <c r="O62" s="49"/>
      <c r="P62" s="49"/>
      <c r="Q62" s="49"/>
      <c r="R62" s="49"/>
      <c r="S62" s="49"/>
      <c r="T62" s="52"/>
    </row>
    <row r="63" spans="1:20" ht="20.100000000000001" customHeight="1">
      <c r="A63" s="35">
        <f t="shared" si="0"/>
        <v>60</v>
      </c>
      <c r="B63" s="11" t="s">
        <v>21</v>
      </c>
      <c r="C63" s="11" t="s">
        <v>185</v>
      </c>
      <c r="D63" s="11" t="s">
        <v>186</v>
      </c>
      <c r="E63" s="43">
        <v>0.50600000000000001</v>
      </c>
      <c r="F63" s="42">
        <v>0.25</v>
      </c>
      <c r="G63" s="23"/>
      <c r="H63" s="4"/>
      <c r="I63" s="4"/>
      <c r="J63" s="4"/>
      <c r="K63" s="4"/>
      <c r="M63" s="50"/>
      <c r="N63" s="49"/>
      <c r="O63" s="49"/>
      <c r="P63" s="49"/>
      <c r="Q63" s="49"/>
      <c r="R63" s="49"/>
      <c r="S63" s="49"/>
      <c r="T63" s="52"/>
    </row>
    <row r="64" spans="1:20" ht="20.100000000000001" customHeight="1">
      <c r="A64" s="35">
        <f t="shared" si="0"/>
        <v>61</v>
      </c>
      <c r="B64" s="11" t="s">
        <v>21</v>
      </c>
      <c r="C64" s="26" t="s">
        <v>187</v>
      </c>
      <c r="D64" s="11" t="s">
        <v>188</v>
      </c>
      <c r="E64" s="43">
        <v>0.27</v>
      </c>
      <c r="F64" s="43">
        <v>0.1</v>
      </c>
      <c r="G64" s="23"/>
      <c r="H64" s="4"/>
      <c r="I64" s="4"/>
      <c r="J64" s="4"/>
      <c r="K64" s="4"/>
      <c r="M64" s="50"/>
      <c r="N64" s="49"/>
      <c r="O64" s="49"/>
      <c r="P64" s="49"/>
      <c r="Q64" s="49"/>
      <c r="R64" s="49"/>
      <c r="S64" s="49"/>
      <c r="T64" s="52"/>
    </row>
    <row r="65" spans="1:20" ht="20.100000000000001" customHeight="1">
      <c r="A65" s="35">
        <f t="shared" si="0"/>
        <v>62</v>
      </c>
      <c r="B65" s="11" t="s">
        <v>21</v>
      </c>
      <c r="C65" s="11" t="s">
        <v>116</v>
      </c>
      <c r="D65" s="11" t="s">
        <v>193</v>
      </c>
      <c r="E65" s="43">
        <v>0.61399999999999999</v>
      </c>
      <c r="F65" s="42">
        <v>0.33</v>
      </c>
      <c r="G65" s="23"/>
      <c r="H65" s="4"/>
      <c r="I65" s="4"/>
      <c r="J65" s="4"/>
      <c r="K65" s="4"/>
      <c r="M65" s="50"/>
      <c r="N65" s="49"/>
      <c r="O65" s="49"/>
      <c r="P65" s="49"/>
      <c r="Q65" s="49"/>
      <c r="R65" s="49"/>
      <c r="S65" s="49"/>
      <c r="T65" s="52"/>
    </row>
    <row r="66" spans="1:20" ht="20.100000000000001" customHeight="1">
      <c r="A66" s="53" t="s">
        <v>194</v>
      </c>
      <c r="B66" s="53"/>
      <c r="C66" s="53"/>
      <c r="D66" s="53"/>
      <c r="E66" s="44">
        <f>SUM(E4:E65)</f>
        <v>53.995999999999995</v>
      </c>
      <c r="F66" s="44">
        <f>SUM(F4:F65)</f>
        <v>46.351999999999983</v>
      </c>
      <c r="G66" s="23"/>
      <c r="H66" s="4"/>
      <c r="I66" s="4"/>
      <c r="J66" s="4"/>
      <c r="K66" s="4"/>
      <c r="M66" s="50"/>
      <c r="N66" s="49"/>
      <c r="O66" s="49"/>
      <c r="P66" s="49"/>
      <c r="Q66" s="49"/>
      <c r="R66" s="49"/>
      <c r="S66" s="49"/>
      <c r="T66" s="52"/>
    </row>
    <row r="67" spans="1:20" ht="16.5" customHeight="1">
      <c r="G67" s="27"/>
      <c r="H67" s="27"/>
      <c r="I67" s="4"/>
      <c r="J67" s="4"/>
      <c r="K67" s="4"/>
      <c r="M67" s="50"/>
      <c r="N67" s="49"/>
      <c r="O67" s="49"/>
      <c r="P67" s="49"/>
      <c r="Q67" s="49"/>
      <c r="R67" s="49"/>
      <c r="S67" s="49"/>
      <c r="T67" s="52"/>
    </row>
    <row r="68" spans="1:20" ht="16.5" customHeight="1">
      <c r="G68" s="16"/>
      <c r="H68" s="16"/>
      <c r="I68" s="16"/>
      <c r="J68" s="16"/>
      <c r="K68" s="16"/>
      <c r="L68" s="16"/>
      <c r="M68" s="50"/>
      <c r="N68" s="49"/>
      <c r="O68" s="49"/>
      <c r="P68" s="49"/>
      <c r="Q68" s="49"/>
      <c r="R68" s="49"/>
      <c r="S68" s="49"/>
      <c r="T68" s="52"/>
    </row>
    <row r="69" spans="1:20" ht="16.5" customHeight="1">
      <c r="G69" s="14"/>
      <c r="H69" s="4"/>
      <c r="I69" s="4"/>
      <c r="J69" s="4"/>
      <c r="K69" s="4"/>
      <c r="M69" s="50"/>
      <c r="N69" s="49"/>
      <c r="O69" s="49"/>
      <c r="P69" s="49"/>
      <c r="Q69" s="49"/>
      <c r="R69" s="49"/>
      <c r="S69" s="49"/>
      <c r="T69" s="52"/>
    </row>
    <row r="70" spans="1:20" ht="16.5" customHeight="1">
      <c r="G70" s="14"/>
      <c r="H70" s="4"/>
      <c r="I70" s="4"/>
      <c r="J70" s="4"/>
      <c r="K70" s="4"/>
      <c r="M70" s="50"/>
      <c r="N70" s="49"/>
      <c r="O70" s="49"/>
      <c r="P70" s="49"/>
      <c r="Q70" s="49"/>
      <c r="R70" s="49"/>
      <c r="S70" s="49"/>
      <c r="T70" s="52"/>
    </row>
    <row r="71" spans="1:20" ht="16.5" customHeight="1">
      <c r="G71" s="14"/>
      <c r="H71" s="4"/>
      <c r="I71" s="4"/>
      <c r="J71" s="4"/>
      <c r="K71" s="4"/>
      <c r="M71" s="50"/>
      <c r="N71" s="49"/>
      <c r="O71" s="49"/>
      <c r="P71" s="49"/>
      <c r="Q71" s="49"/>
      <c r="R71" s="49"/>
      <c r="S71" s="49"/>
      <c r="T71" s="52"/>
    </row>
    <row r="72" spans="1:20" ht="16.5" customHeight="1">
      <c r="G72" s="14"/>
      <c r="H72" s="4"/>
      <c r="I72" s="4"/>
      <c r="J72" s="4"/>
      <c r="K72" s="4"/>
      <c r="M72" s="50"/>
      <c r="N72" s="49"/>
      <c r="O72" s="49"/>
      <c r="P72" s="49"/>
      <c r="Q72" s="49"/>
      <c r="R72" s="49"/>
      <c r="S72" s="49"/>
      <c r="T72" s="52"/>
    </row>
    <row r="73" spans="1:20" ht="16.5" customHeight="1">
      <c r="G73" s="14"/>
      <c r="H73" s="4"/>
      <c r="I73" s="4"/>
      <c r="J73" s="4"/>
      <c r="K73" s="4"/>
      <c r="M73" s="50"/>
      <c r="N73" s="49"/>
      <c r="O73" s="49"/>
      <c r="P73" s="49"/>
      <c r="Q73" s="49"/>
      <c r="R73" s="49"/>
      <c r="S73" s="49"/>
      <c r="T73" s="52"/>
    </row>
    <row r="74" spans="1:20" ht="16.5" customHeight="1">
      <c r="G74" s="14"/>
      <c r="H74" s="4"/>
      <c r="I74" s="4"/>
      <c r="J74" s="4"/>
      <c r="K74" s="4"/>
      <c r="M74" s="50"/>
      <c r="N74" s="49"/>
      <c r="O74" s="49"/>
      <c r="P74" s="49"/>
      <c r="Q74" s="49"/>
      <c r="R74" s="49"/>
      <c r="S74" s="49"/>
      <c r="T74" s="52"/>
    </row>
    <row r="75" spans="1:20" ht="16.5" customHeight="1">
      <c r="G75" s="14"/>
      <c r="H75" s="4"/>
      <c r="I75" s="4"/>
      <c r="J75" s="4"/>
      <c r="K75" s="4"/>
      <c r="M75" s="50"/>
      <c r="N75" s="49"/>
      <c r="O75" s="49"/>
      <c r="P75" s="49"/>
      <c r="Q75" s="49"/>
      <c r="R75" s="49"/>
      <c r="S75" s="49"/>
      <c r="T75" s="52"/>
    </row>
    <row r="76" spans="1:20" ht="16.5" customHeight="1">
      <c r="G76" s="14"/>
      <c r="H76" s="4"/>
      <c r="I76" s="4"/>
      <c r="J76" s="4"/>
      <c r="K76" s="4"/>
      <c r="M76" s="50"/>
      <c r="N76" s="49"/>
      <c r="O76" s="49"/>
      <c r="P76" s="49"/>
      <c r="Q76" s="49"/>
      <c r="R76" s="49"/>
      <c r="S76" s="49"/>
      <c r="T76" s="52"/>
    </row>
    <row r="77" spans="1:20" ht="16.5" customHeight="1">
      <c r="G77" s="14"/>
      <c r="H77" s="4"/>
      <c r="I77" s="4"/>
      <c r="J77" s="4"/>
      <c r="K77" s="4"/>
      <c r="M77" s="50"/>
      <c r="N77" s="49"/>
      <c r="O77" s="49"/>
      <c r="P77" s="49"/>
      <c r="Q77" s="49"/>
      <c r="R77" s="49"/>
      <c r="S77" s="49"/>
      <c r="T77" s="52"/>
    </row>
    <row r="78" spans="1:20" ht="15.75" customHeight="1">
      <c r="G78" s="14"/>
      <c r="H78" s="4"/>
      <c r="I78" s="4"/>
      <c r="J78" s="4"/>
      <c r="K78" s="4"/>
      <c r="M78" s="50"/>
      <c r="N78" s="49"/>
      <c r="O78" s="49"/>
      <c r="P78" s="49"/>
      <c r="Q78" s="49"/>
      <c r="R78" s="49"/>
      <c r="S78" s="49"/>
      <c r="T78" s="52"/>
    </row>
    <row r="79" spans="1:20" ht="16.5" customHeight="1">
      <c r="G79" s="14"/>
      <c r="H79" s="4"/>
      <c r="I79" s="4"/>
      <c r="J79" s="4"/>
      <c r="K79" s="4"/>
      <c r="M79" s="50"/>
      <c r="N79" s="49"/>
      <c r="O79" s="49"/>
      <c r="P79" s="49"/>
      <c r="Q79" s="49"/>
      <c r="R79" s="49"/>
      <c r="S79" s="49"/>
      <c r="T79" s="52"/>
    </row>
    <row r="80" spans="1:20" ht="16.5" customHeight="1">
      <c r="G80" s="14"/>
      <c r="H80" s="4"/>
      <c r="I80" s="4"/>
      <c r="J80" s="4"/>
      <c r="K80" s="4"/>
      <c r="M80" s="50"/>
      <c r="N80" s="49"/>
      <c r="O80" s="49"/>
      <c r="P80" s="49"/>
      <c r="Q80" s="49"/>
      <c r="R80" s="49"/>
      <c r="S80" s="49"/>
      <c r="T80" s="52"/>
    </row>
    <row r="81" spans="7:20" ht="16.5" customHeight="1">
      <c r="G81" s="23"/>
      <c r="H81" s="4"/>
      <c r="I81" s="4"/>
      <c r="J81" s="4"/>
      <c r="K81" s="4"/>
      <c r="M81" s="50"/>
      <c r="N81" s="49"/>
      <c r="O81" s="49"/>
      <c r="P81" s="49"/>
      <c r="Q81" s="49"/>
      <c r="R81" s="49"/>
      <c r="S81" s="49"/>
      <c r="T81" s="52"/>
    </row>
    <row r="82" spans="7:20" ht="16.5" customHeight="1">
      <c r="G82" s="23"/>
      <c r="H82" s="4"/>
      <c r="I82" s="4"/>
      <c r="J82" s="4"/>
      <c r="K82" s="4"/>
      <c r="M82" s="50"/>
      <c r="N82" s="49"/>
      <c r="O82" s="49"/>
      <c r="P82" s="49"/>
      <c r="Q82" s="49"/>
      <c r="R82" s="49"/>
      <c r="S82" s="49"/>
      <c r="T82" s="52"/>
    </row>
    <row r="83" spans="7:20" ht="15.75" customHeight="1">
      <c r="G83" s="23"/>
      <c r="H83" s="4"/>
      <c r="I83" s="4"/>
      <c r="J83" s="4"/>
      <c r="K83" s="4"/>
      <c r="M83" s="50"/>
      <c r="N83" s="49"/>
      <c r="O83" s="49"/>
      <c r="P83" s="49"/>
      <c r="Q83" s="49"/>
      <c r="R83" s="49"/>
      <c r="S83" s="49"/>
      <c r="T83" s="52"/>
    </row>
    <row r="84" spans="7:20" ht="15.75" customHeight="1">
      <c r="G84" s="23"/>
      <c r="H84" s="4"/>
      <c r="I84" s="4"/>
      <c r="J84" s="4"/>
      <c r="K84" s="4"/>
      <c r="M84" s="50"/>
      <c r="N84" s="49"/>
      <c r="O84" s="49"/>
      <c r="P84" s="49"/>
      <c r="Q84" s="49"/>
      <c r="R84" s="49"/>
      <c r="S84" s="49"/>
      <c r="T84" s="52"/>
    </row>
    <row r="85" spans="7:20" ht="16.5" customHeight="1">
      <c r="G85" s="23"/>
      <c r="H85" s="4"/>
      <c r="I85" s="4"/>
      <c r="J85" s="4"/>
      <c r="K85" s="4"/>
      <c r="M85" s="50"/>
      <c r="N85" s="49"/>
      <c r="O85" s="49"/>
      <c r="P85" s="49"/>
      <c r="Q85" s="49"/>
      <c r="R85" s="49"/>
      <c r="S85" s="49"/>
      <c r="T85" s="52"/>
    </row>
    <row r="86" spans="7:20" ht="15.75" customHeight="1">
      <c r="G86" s="23"/>
      <c r="H86" s="4"/>
      <c r="I86" s="4"/>
      <c r="J86" s="4"/>
      <c r="K86" s="4"/>
      <c r="M86" s="50"/>
      <c r="N86" s="49"/>
      <c r="O86" s="49"/>
      <c r="P86" s="49"/>
      <c r="Q86" s="49"/>
      <c r="R86" s="49"/>
      <c r="S86" s="49"/>
      <c r="T86" s="49"/>
    </row>
    <row r="87" spans="7:20" ht="15.75" customHeight="1">
      <c r="G87" s="23"/>
      <c r="H87" s="4"/>
      <c r="I87" s="4"/>
      <c r="J87" s="4"/>
      <c r="K87" s="4"/>
      <c r="M87" s="50"/>
      <c r="N87" s="49"/>
      <c r="O87" s="49"/>
      <c r="P87" s="49"/>
      <c r="Q87" s="49"/>
      <c r="R87" s="49"/>
      <c r="S87" s="49"/>
      <c r="T87" s="49"/>
    </row>
    <row r="88" spans="7:20" ht="15.75" customHeight="1">
      <c r="G88" s="23"/>
      <c r="H88" s="4"/>
      <c r="I88" s="4"/>
      <c r="J88" s="4"/>
      <c r="K88" s="4"/>
      <c r="M88" s="50"/>
      <c r="N88" s="49"/>
      <c r="O88" s="49"/>
      <c r="P88" s="49"/>
      <c r="Q88" s="49"/>
      <c r="R88" s="49"/>
      <c r="S88" s="49"/>
      <c r="T88" s="49"/>
    </row>
    <row r="89" spans="7:20" ht="15.75" customHeight="1">
      <c r="G89" s="23"/>
      <c r="H89" s="4"/>
      <c r="I89" s="4"/>
      <c r="J89" s="4"/>
      <c r="K89" s="4"/>
      <c r="M89" s="50"/>
      <c r="N89" s="49"/>
      <c r="O89" s="49"/>
      <c r="P89" s="49"/>
      <c r="Q89" s="49"/>
      <c r="R89" s="49"/>
      <c r="S89" s="49"/>
      <c r="T89" s="49"/>
    </row>
    <row r="90" spans="7:20" ht="15" customHeight="1">
      <c r="G90" s="23"/>
      <c r="H90" s="4"/>
      <c r="I90" s="4"/>
      <c r="J90" s="4"/>
      <c r="K90" s="4"/>
      <c r="M90" s="54"/>
      <c r="N90" s="50"/>
      <c r="O90" s="49"/>
      <c r="P90" s="49"/>
      <c r="Q90" s="49"/>
      <c r="R90" s="49"/>
      <c r="S90" s="49"/>
      <c r="T90" s="49"/>
    </row>
    <row r="91" spans="7:20" ht="15.75" customHeight="1">
      <c r="G91" s="23"/>
      <c r="H91" s="4"/>
      <c r="I91" s="4"/>
      <c r="J91" s="4"/>
      <c r="K91" s="4"/>
      <c r="M91" s="50"/>
      <c r="N91" s="49"/>
      <c r="O91" s="49"/>
      <c r="P91" s="49"/>
      <c r="Q91" s="49"/>
      <c r="R91" s="49"/>
      <c r="S91" s="49"/>
      <c r="T91" s="49"/>
    </row>
    <row r="92" spans="7:20" ht="15" customHeight="1">
      <c r="G92" s="23"/>
      <c r="H92" s="4"/>
      <c r="I92" s="4"/>
      <c r="J92" s="4"/>
      <c r="K92" s="4"/>
      <c r="M92" s="50"/>
      <c r="N92" s="49"/>
      <c r="O92" s="49"/>
      <c r="P92" s="49"/>
      <c r="Q92" s="49"/>
      <c r="R92" s="49"/>
      <c r="S92" s="49"/>
      <c r="T92" s="49"/>
    </row>
    <row r="93" spans="7:20" ht="15.75" customHeight="1">
      <c r="G93" s="23"/>
      <c r="H93" s="4"/>
      <c r="I93" s="4"/>
      <c r="J93" s="4"/>
      <c r="K93" s="4"/>
      <c r="M93" s="50"/>
      <c r="N93" s="49"/>
      <c r="O93" s="49"/>
      <c r="P93" s="49"/>
      <c r="Q93" s="49"/>
      <c r="R93" s="49"/>
      <c r="S93" s="49"/>
      <c r="T93" s="49"/>
    </row>
    <row r="94" spans="7:20" ht="15.75" customHeight="1">
      <c r="G94" s="24"/>
      <c r="H94" s="24"/>
      <c r="I94" s="51"/>
      <c r="J94" s="51"/>
      <c r="K94" s="51"/>
      <c r="L94" s="25"/>
      <c r="M94" s="50"/>
      <c r="N94" s="49"/>
      <c r="O94" s="49"/>
      <c r="P94" s="49"/>
      <c r="Q94" s="49"/>
      <c r="R94" s="49"/>
      <c r="S94" s="49"/>
      <c r="T94" s="49"/>
    </row>
    <row r="95" spans="7:20" ht="15.75" customHeight="1">
      <c r="G95" s="24"/>
      <c r="H95" s="24"/>
      <c r="I95" s="51"/>
      <c r="J95" s="51"/>
      <c r="K95" s="51"/>
      <c r="L95" s="25"/>
      <c r="M95" s="50"/>
      <c r="N95" s="49"/>
      <c r="O95" s="49"/>
      <c r="P95" s="49"/>
      <c r="Q95" s="49"/>
      <c r="R95" s="49"/>
      <c r="S95" s="49"/>
      <c r="T95" s="49"/>
    </row>
  </sheetData>
  <mergeCells count="225">
    <mergeCell ref="A1:F1"/>
    <mergeCell ref="P3:Q3"/>
    <mergeCell ref="R3:S3"/>
    <mergeCell ref="N3:O3"/>
    <mergeCell ref="R4:S4"/>
    <mergeCell ref="A2:F2"/>
    <mergeCell ref="N5:O5"/>
    <mergeCell ref="P5:Q5"/>
    <mergeCell ref="R5:S5"/>
    <mergeCell ref="N4:O4"/>
    <mergeCell ref="P4:Q4"/>
    <mergeCell ref="R6:S6"/>
    <mergeCell ref="N7:O7"/>
    <mergeCell ref="P7:Q7"/>
    <mergeCell ref="R7:S7"/>
    <mergeCell ref="N6:O6"/>
    <mergeCell ref="P6:Q6"/>
    <mergeCell ref="N10:O10"/>
    <mergeCell ref="P10:Q10"/>
    <mergeCell ref="R8:S8"/>
    <mergeCell ref="N9:O9"/>
    <mergeCell ref="P9:Q9"/>
    <mergeCell ref="R9:S9"/>
    <mergeCell ref="N8:O8"/>
    <mergeCell ref="P8:Q8"/>
    <mergeCell ref="R10:S10"/>
    <mergeCell ref="R14:S14"/>
    <mergeCell ref="N15:O15"/>
    <mergeCell ref="P15:Q15"/>
    <mergeCell ref="R15:S15"/>
    <mergeCell ref="N11:O11"/>
    <mergeCell ref="P11:Q11"/>
    <mergeCell ref="R11:S11"/>
    <mergeCell ref="N14:O14"/>
    <mergeCell ref="P14:Q14"/>
    <mergeCell ref="R12:S12"/>
    <mergeCell ref="N13:O13"/>
    <mergeCell ref="P13:Q13"/>
    <mergeCell ref="R13:S13"/>
    <mergeCell ref="N12:O12"/>
    <mergeCell ref="P12:Q12"/>
    <mergeCell ref="R18:S18"/>
    <mergeCell ref="N18:O18"/>
    <mergeCell ref="P18:Q18"/>
    <mergeCell ref="R16:S16"/>
    <mergeCell ref="M19:M20"/>
    <mergeCell ref="N19:O20"/>
    <mergeCell ref="P19:Q20"/>
    <mergeCell ref="M25:N25"/>
    <mergeCell ref="O25:P25"/>
    <mergeCell ref="Q25:R25"/>
    <mergeCell ref="S25:T25"/>
    <mergeCell ref="M24:N24"/>
    <mergeCell ref="O24:P24"/>
    <mergeCell ref="R19:S20"/>
    <mergeCell ref="T19:T20"/>
    <mergeCell ref="M21:M23"/>
    <mergeCell ref="N21:O23"/>
    <mergeCell ref="N17:O17"/>
    <mergeCell ref="P17:Q17"/>
    <mergeCell ref="R17:S17"/>
    <mergeCell ref="N16:O16"/>
    <mergeCell ref="P16:Q16"/>
    <mergeCell ref="P21:Q23"/>
    <mergeCell ref="R21:S23"/>
    <mergeCell ref="T21:T23"/>
    <mergeCell ref="M27:N27"/>
    <mergeCell ref="O27:P27"/>
    <mergeCell ref="Q27:R27"/>
    <mergeCell ref="S27:T27"/>
    <mergeCell ref="M26:N26"/>
    <mergeCell ref="O26:P26"/>
    <mergeCell ref="Q24:R24"/>
    <mergeCell ref="S24:T24"/>
    <mergeCell ref="M29:N29"/>
    <mergeCell ref="O29:P29"/>
    <mergeCell ref="Q29:R29"/>
    <mergeCell ref="S29:T29"/>
    <mergeCell ref="M28:N28"/>
    <mergeCell ref="O28:P28"/>
    <mergeCell ref="Q26:R26"/>
    <mergeCell ref="S26:T26"/>
    <mergeCell ref="M31:N31"/>
    <mergeCell ref="O31:P31"/>
    <mergeCell ref="Q31:R31"/>
    <mergeCell ref="S31:T31"/>
    <mergeCell ref="M30:N30"/>
    <mergeCell ref="O30:P30"/>
    <mergeCell ref="Q28:R28"/>
    <mergeCell ref="S28:T28"/>
    <mergeCell ref="M33:N33"/>
    <mergeCell ref="O33:P33"/>
    <mergeCell ref="Q33:R33"/>
    <mergeCell ref="S33:T33"/>
    <mergeCell ref="M32:N32"/>
    <mergeCell ref="O32:P32"/>
    <mergeCell ref="Q30:R30"/>
    <mergeCell ref="S30:T30"/>
    <mergeCell ref="Q34:R34"/>
    <mergeCell ref="S34:T34"/>
    <mergeCell ref="M34:N34"/>
    <mergeCell ref="O34:P34"/>
    <mergeCell ref="Q32:R32"/>
    <mergeCell ref="S32:T32"/>
    <mergeCell ref="M35:N35"/>
    <mergeCell ref="O35:P35"/>
    <mergeCell ref="M38:N38"/>
    <mergeCell ref="O38:P38"/>
    <mergeCell ref="Q36:R36"/>
    <mergeCell ref="Q45:R45"/>
    <mergeCell ref="M47:N47"/>
    <mergeCell ref="S36:T36"/>
    <mergeCell ref="M37:N37"/>
    <mergeCell ref="O37:P37"/>
    <mergeCell ref="Q37:R37"/>
    <mergeCell ref="S37:T37"/>
    <mergeCell ref="Q35:R35"/>
    <mergeCell ref="S35:T35"/>
    <mergeCell ref="M43:N43"/>
    <mergeCell ref="O43:P43"/>
    <mergeCell ref="Q43:R43"/>
    <mergeCell ref="S43:T43"/>
    <mergeCell ref="M42:N42"/>
    <mergeCell ref="O42:P42"/>
    <mergeCell ref="O47:P47"/>
    <mergeCell ref="Q47:R47"/>
    <mergeCell ref="M36:N36"/>
    <mergeCell ref="O36:P36"/>
    <mergeCell ref="Q40:R40"/>
    <mergeCell ref="S40:T40"/>
    <mergeCell ref="M40:N40"/>
    <mergeCell ref="O40:P40"/>
    <mergeCell ref="Q38:R38"/>
    <mergeCell ref="S38:T38"/>
    <mergeCell ref="M39:N39"/>
    <mergeCell ref="O39:P39"/>
    <mergeCell ref="Q39:R39"/>
    <mergeCell ref="S39:T39"/>
    <mergeCell ref="M41:N41"/>
    <mergeCell ref="O41:P41"/>
    <mergeCell ref="M49:N49"/>
    <mergeCell ref="O49:P49"/>
    <mergeCell ref="Q49:R49"/>
    <mergeCell ref="S49:T49"/>
    <mergeCell ref="M48:N48"/>
    <mergeCell ref="O48:P48"/>
    <mergeCell ref="Q46:R46"/>
    <mergeCell ref="S46:T46"/>
    <mergeCell ref="Q41:R41"/>
    <mergeCell ref="S41:T41"/>
    <mergeCell ref="S47:T47"/>
    <mergeCell ref="M46:N46"/>
    <mergeCell ref="O46:P46"/>
    <mergeCell ref="Q44:R44"/>
    <mergeCell ref="S44:T44"/>
    <mergeCell ref="M45:N45"/>
    <mergeCell ref="O45:P45"/>
    <mergeCell ref="S45:T45"/>
    <mergeCell ref="M44:N44"/>
    <mergeCell ref="O44:P44"/>
    <mergeCell ref="Q42:R42"/>
    <mergeCell ref="S42:T42"/>
    <mergeCell ref="Q50:R50"/>
    <mergeCell ref="S50:T50"/>
    <mergeCell ref="O50:P50"/>
    <mergeCell ref="Q48:R48"/>
    <mergeCell ref="S48:T48"/>
    <mergeCell ref="M86:N86"/>
    <mergeCell ref="O86:P86"/>
    <mergeCell ref="M57:M85"/>
    <mergeCell ref="N57:O85"/>
    <mergeCell ref="P57:Q85"/>
    <mergeCell ref="S51:T51"/>
    <mergeCell ref="Q51:R51"/>
    <mergeCell ref="O51:P51"/>
    <mergeCell ref="M51:N51"/>
    <mergeCell ref="M50:N50"/>
    <mergeCell ref="M52:M54"/>
    <mergeCell ref="N52:O54"/>
    <mergeCell ref="P52:Q54"/>
    <mergeCell ref="R52:S54"/>
    <mergeCell ref="T52:T54"/>
    <mergeCell ref="R57:S85"/>
    <mergeCell ref="T57:T85"/>
    <mergeCell ref="Q88:R88"/>
    <mergeCell ref="S88:T88"/>
    <mergeCell ref="S89:T89"/>
    <mergeCell ref="A66:D66"/>
    <mergeCell ref="O90:P90"/>
    <mergeCell ref="M90:N90"/>
    <mergeCell ref="M89:N89"/>
    <mergeCell ref="O89:P89"/>
    <mergeCell ref="Q89:R89"/>
    <mergeCell ref="Q90:R90"/>
    <mergeCell ref="S90:T90"/>
    <mergeCell ref="M88:N88"/>
    <mergeCell ref="O88:P88"/>
    <mergeCell ref="Q86:R86"/>
    <mergeCell ref="S86:T86"/>
    <mergeCell ref="M87:N87"/>
    <mergeCell ref="O87:P87"/>
    <mergeCell ref="Q87:R87"/>
    <mergeCell ref="S87:T87"/>
    <mergeCell ref="Q91:R91"/>
    <mergeCell ref="S91:T91"/>
    <mergeCell ref="M92:N92"/>
    <mergeCell ref="O92:P92"/>
    <mergeCell ref="Q92:R92"/>
    <mergeCell ref="S92:T92"/>
    <mergeCell ref="M91:N91"/>
    <mergeCell ref="I95:K95"/>
    <mergeCell ref="I94:K94"/>
    <mergeCell ref="O91:P91"/>
    <mergeCell ref="Q94:R94"/>
    <mergeCell ref="S94:T94"/>
    <mergeCell ref="M94:N94"/>
    <mergeCell ref="O94:P94"/>
    <mergeCell ref="M93:N93"/>
    <mergeCell ref="O93:P93"/>
    <mergeCell ref="Q93:R93"/>
    <mergeCell ref="S93:T93"/>
    <mergeCell ref="Q95:R95"/>
    <mergeCell ref="S95:T95"/>
    <mergeCell ref="M95:N95"/>
    <mergeCell ref="O95:P9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J11" sqref="J11"/>
    </sheetView>
  </sheetViews>
  <sheetFormatPr defaultRowHeight="14.25"/>
  <cols>
    <col min="1" max="1" width="6.5" bestFit="1" customWidth="1"/>
    <col min="2" max="2" width="10" customWidth="1"/>
    <col min="3" max="4" width="23.625" customWidth="1"/>
    <col min="5" max="5" width="17.5" bestFit="1" customWidth="1"/>
    <col min="6" max="6" width="16.75" customWidth="1"/>
  </cols>
  <sheetData>
    <row r="1" spans="1:6" ht="27">
      <c r="A1" s="57" t="s">
        <v>0</v>
      </c>
      <c r="B1" s="57"/>
      <c r="C1" s="57"/>
      <c r="D1" s="57"/>
      <c r="E1" s="57"/>
      <c r="F1" s="57"/>
    </row>
    <row r="2" spans="1:6" ht="15.75" customHeight="1">
      <c r="A2" s="1"/>
      <c r="D2" s="20"/>
    </row>
    <row r="3" spans="1:6" ht="15.75">
      <c r="A3" s="1"/>
      <c r="D3" s="20"/>
    </row>
    <row r="4" spans="1:6" ht="15.75">
      <c r="A4" s="1"/>
      <c r="D4" s="20"/>
    </row>
    <row r="5" spans="1:6" ht="43.5" customHeight="1">
      <c r="A5" s="13" t="s">
        <v>1</v>
      </c>
      <c r="B5" s="12" t="s">
        <v>2</v>
      </c>
      <c r="C5" s="12" t="s">
        <v>3</v>
      </c>
      <c r="D5" s="19" t="s">
        <v>4</v>
      </c>
      <c r="E5" s="19" t="s">
        <v>5</v>
      </c>
      <c r="F5" s="12" t="s">
        <v>199</v>
      </c>
    </row>
    <row r="6" spans="1:6" ht="18.75">
      <c r="A6" s="58" t="s">
        <v>209</v>
      </c>
      <c r="B6" s="59"/>
      <c r="C6" s="59"/>
      <c r="D6" s="59"/>
      <c r="E6" s="59"/>
      <c r="F6" s="60"/>
    </row>
    <row r="7" spans="1:6" ht="15.75">
      <c r="A7" s="32">
        <v>1</v>
      </c>
      <c r="B7" s="8" t="s">
        <v>39</v>
      </c>
      <c r="C7" s="8" t="s">
        <v>40</v>
      </c>
      <c r="D7" s="33" t="s">
        <v>41</v>
      </c>
      <c r="E7" s="8">
        <v>2.0550000000000002</v>
      </c>
      <c r="F7" s="34">
        <v>2.0550000000000002</v>
      </c>
    </row>
    <row r="8" spans="1:6" ht="15.75">
      <c r="A8" s="32">
        <f>A7+1</f>
        <v>2</v>
      </c>
      <c r="B8" s="8" t="s">
        <v>42</v>
      </c>
      <c r="C8" s="8" t="s">
        <v>43</v>
      </c>
      <c r="D8" s="33" t="s">
        <v>44</v>
      </c>
      <c r="E8" s="8">
        <v>0.54500000000000004</v>
      </c>
      <c r="F8" s="34">
        <v>0.54500000000000004</v>
      </c>
    </row>
    <row r="9" spans="1:6" ht="15.75">
      <c r="A9" s="61">
        <f>A8+1</f>
        <v>3</v>
      </c>
      <c r="B9" s="63" t="s">
        <v>45</v>
      </c>
      <c r="C9" s="62" t="s">
        <v>46</v>
      </c>
      <c r="D9" s="33" t="s">
        <v>47</v>
      </c>
      <c r="E9" s="64">
        <v>3.0150000000000001</v>
      </c>
      <c r="F9" s="65">
        <v>3.0150000000000001</v>
      </c>
    </row>
    <row r="10" spans="1:6" ht="15.75">
      <c r="A10" s="61"/>
      <c r="B10" s="63"/>
      <c r="C10" s="62"/>
      <c r="D10" s="33" t="s">
        <v>48</v>
      </c>
      <c r="E10" s="64"/>
      <c r="F10" s="65"/>
    </row>
    <row r="11" spans="1:6" ht="31.5">
      <c r="A11" s="61">
        <f>A9+1</f>
        <v>4</v>
      </c>
      <c r="B11" s="8" t="s">
        <v>83</v>
      </c>
      <c r="C11" s="8" t="s">
        <v>84</v>
      </c>
      <c r="D11" s="33" t="s">
        <v>200</v>
      </c>
      <c r="E11" s="8">
        <v>1.276</v>
      </c>
      <c r="F11" s="34">
        <v>1.276</v>
      </c>
    </row>
    <row r="12" spans="1:6" ht="31.5">
      <c r="A12" s="61"/>
      <c r="B12" s="8" t="s">
        <v>96</v>
      </c>
      <c r="C12" s="8" t="s">
        <v>97</v>
      </c>
      <c r="D12" s="33" t="s">
        <v>98</v>
      </c>
      <c r="E12" s="8">
        <v>0.64</v>
      </c>
      <c r="F12" s="34">
        <v>0.64</v>
      </c>
    </row>
    <row r="13" spans="1:6" ht="15.75">
      <c r="A13" s="61">
        <f>A11+1</f>
        <v>5</v>
      </c>
      <c r="B13" s="11" t="s">
        <v>21</v>
      </c>
      <c r="C13" s="11" t="s">
        <v>103</v>
      </c>
      <c r="D13" s="22" t="s">
        <v>103</v>
      </c>
      <c r="E13" s="11">
        <v>0.27100000000000002</v>
      </c>
      <c r="F13" s="9">
        <v>0.27100000000000002</v>
      </c>
    </row>
    <row r="14" spans="1:6" ht="15.75">
      <c r="A14" s="61"/>
      <c r="B14" s="11" t="s">
        <v>21</v>
      </c>
      <c r="C14" s="11" t="s">
        <v>104</v>
      </c>
      <c r="D14" s="22" t="s">
        <v>104</v>
      </c>
      <c r="E14" s="11">
        <v>2.8000000000000001E-2</v>
      </c>
      <c r="F14" s="9">
        <v>2.8000000000000001E-2</v>
      </c>
    </row>
    <row r="15" spans="1:6" ht="15.75">
      <c r="A15" s="61">
        <f>A13+1</f>
        <v>6</v>
      </c>
      <c r="B15" s="11" t="s">
        <v>21</v>
      </c>
      <c r="C15" s="11" t="s">
        <v>105</v>
      </c>
      <c r="D15" s="22" t="s">
        <v>105</v>
      </c>
      <c r="E15" s="11">
        <v>7.0000000000000007E-2</v>
      </c>
      <c r="F15" s="9">
        <v>7.0000000000000007E-2</v>
      </c>
    </row>
    <row r="16" spans="1:6" ht="15.75">
      <c r="A16" s="61"/>
      <c r="B16" s="11" t="s">
        <v>21</v>
      </c>
      <c r="C16" s="11" t="s">
        <v>106</v>
      </c>
      <c r="D16" s="22" t="s">
        <v>106</v>
      </c>
      <c r="E16" s="11">
        <v>0.23899999999999999</v>
      </c>
      <c r="F16" s="9">
        <v>0.23899999999999999</v>
      </c>
    </row>
    <row r="17" spans="1:6" ht="15.75">
      <c r="A17" s="61">
        <f>A15+1</f>
        <v>7</v>
      </c>
      <c r="B17" s="11" t="s">
        <v>21</v>
      </c>
      <c r="C17" s="11" t="s">
        <v>107</v>
      </c>
      <c r="D17" s="22" t="s">
        <v>107</v>
      </c>
      <c r="E17" s="11">
        <v>0.151</v>
      </c>
      <c r="F17" s="9">
        <v>0.151</v>
      </c>
    </row>
    <row r="18" spans="1:6" ht="15.75">
      <c r="A18" s="61"/>
      <c r="B18" s="11" t="s">
        <v>21</v>
      </c>
      <c r="C18" s="11" t="s">
        <v>108</v>
      </c>
      <c r="D18" s="22" t="s">
        <v>108</v>
      </c>
      <c r="E18" s="11">
        <v>0.13</v>
      </c>
      <c r="F18" s="9">
        <v>0.13</v>
      </c>
    </row>
    <row r="19" spans="1:6" ht="15.75">
      <c r="A19" s="32">
        <f>A17+1</f>
        <v>8</v>
      </c>
      <c r="B19" s="11" t="s">
        <v>21</v>
      </c>
      <c r="C19" s="11" t="s">
        <v>109</v>
      </c>
      <c r="D19" s="22" t="s">
        <v>109</v>
      </c>
      <c r="E19" s="11">
        <v>0.109</v>
      </c>
      <c r="F19" s="9">
        <v>0.109</v>
      </c>
    </row>
    <row r="20" spans="1:6" ht="15.75">
      <c r="A20" s="32">
        <f t="shared" ref="A20:A30" si="0">A19+1</f>
        <v>9</v>
      </c>
      <c r="B20" s="11" t="s">
        <v>21</v>
      </c>
      <c r="C20" s="11" t="s">
        <v>110</v>
      </c>
      <c r="D20" s="22" t="s">
        <v>110</v>
      </c>
      <c r="E20" s="11">
        <v>0.1</v>
      </c>
      <c r="F20" s="9">
        <v>0.1</v>
      </c>
    </row>
    <row r="21" spans="1:6" ht="15.75">
      <c r="A21" s="32">
        <f t="shared" si="0"/>
        <v>10</v>
      </c>
      <c r="B21" s="8" t="s">
        <v>135</v>
      </c>
      <c r="C21" s="8" t="s">
        <v>136</v>
      </c>
      <c r="D21" s="33" t="s">
        <v>137</v>
      </c>
      <c r="E21" s="8">
        <v>0.36</v>
      </c>
      <c r="F21" s="34">
        <v>0.36</v>
      </c>
    </row>
    <row r="22" spans="1:6" ht="31.5">
      <c r="A22" s="32">
        <f t="shared" si="0"/>
        <v>11</v>
      </c>
      <c r="B22" s="8" t="s">
        <v>138</v>
      </c>
      <c r="C22" s="8" t="s">
        <v>139</v>
      </c>
      <c r="D22" s="33" t="s">
        <v>140</v>
      </c>
      <c r="E22" s="8">
        <v>1.5780000000000001</v>
      </c>
      <c r="F22" s="34">
        <v>1.5780000000000001</v>
      </c>
    </row>
    <row r="23" spans="1:6" ht="15.75">
      <c r="A23" s="32">
        <f t="shared" si="0"/>
        <v>12</v>
      </c>
      <c r="B23" s="8" t="s">
        <v>152</v>
      </c>
      <c r="C23" s="8" t="s">
        <v>153</v>
      </c>
      <c r="D23" s="33" t="s">
        <v>154</v>
      </c>
      <c r="E23" s="8">
        <v>0.73499999999999999</v>
      </c>
      <c r="F23" s="34">
        <v>0.74</v>
      </c>
    </row>
    <row r="24" spans="1:6" ht="31.5">
      <c r="A24" s="32">
        <f t="shared" si="0"/>
        <v>13</v>
      </c>
      <c r="B24" s="11" t="s">
        <v>21</v>
      </c>
      <c r="C24" s="11" t="s">
        <v>160</v>
      </c>
      <c r="D24" s="22" t="s">
        <v>163</v>
      </c>
      <c r="E24" s="11">
        <v>0.54</v>
      </c>
      <c r="F24" s="9">
        <v>0.44</v>
      </c>
    </row>
    <row r="25" spans="1:6" ht="31.5">
      <c r="A25" s="32">
        <f t="shared" si="0"/>
        <v>14</v>
      </c>
      <c r="B25" s="11" t="s">
        <v>21</v>
      </c>
      <c r="C25" s="11" t="s">
        <v>166</v>
      </c>
      <c r="D25" s="22" t="s">
        <v>167</v>
      </c>
      <c r="E25" s="11">
        <v>0.70499999999999996</v>
      </c>
      <c r="F25" s="9">
        <v>0.307</v>
      </c>
    </row>
    <row r="26" spans="1:6" ht="31.5">
      <c r="A26" s="32">
        <f t="shared" si="0"/>
        <v>15</v>
      </c>
      <c r="B26" s="11" t="s">
        <v>21</v>
      </c>
      <c r="C26" s="11" t="s">
        <v>172</v>
      </c>
      <c r="D26" s="22" t="s">
        <v>173</v>
      </c>
      <c r="E26" s="11">
        <v>0.58299999999999996</v>
      </c>
      <c r="F26" s="9">
        <v>0.58299999999999996</v>
      </c>
    </row>
    <row r="27" spans="1:6" ht="31.5">
      <c r="A27" s="32">
        <f t="shared" si="0"/>
        <v>16</v>
      </c>
      <c r="B27" s="11" t="s">
        <v>21</v>
      </c>
      <c r="C27" s="11" t="s">
        <v>174</v>
      </c>
      <c r="D27" s="22" t="s">
        <v>175</v>
      </c>
      <c r="E27" s="11">
        <v>0.496</v>
      </c>
      <c r="F27" s="9">
        <v>0.496</v>
      </c>
    </row>
    <row r="28" spans="1:6" ht="31.5">
      <c r="A28" s="32">
        <f t="shared" si="0"/>
        <v>17</v>
      </c>
      <c r="B28" s="11" t="s">
        <v>21</v>
      </c>
      <c r="C28" s="11" t="s">
        <v>176</v>
      </c>
      <c r="D28" s="22" t="s">
        <v>177</v>
      </c>
      <c r="E28" s="11">
        <v>0.79800000000000004</v>
      </c>
      <c r="F28" s="9">
        <v>0.06</v>
      </c>
    </row>
    <row r="29" spans="1:6" ht="31.5">
      <c r="A29" s="32">
        <f t="shared" si="0"/>
        <v>18</v>
      </c>
      <c r="B29" s="11" t="s">
        <v>21</v>
      </c>
      <c r="C29" s="11" t="s">
        <v>189</v>
      </c>
      <c r="D29" s="22" t="s">
        <v>190</v>
      </c>
      <c r="E29" s="11">
        <v>0.65200000000000002</v>
      </c>
      <c r="F29" s="9">
        <v>0.08</v>
      </c>
    </row>
    <row r="30" spans="1:6" ht="31.5">
      <c r="A30" s="32">
        <f t="shared" si="0"/>
        <v>19</v>
      </c>
      <c r="B30" s="11" t="s">
        <v>21</v>
      </c>
      <c r="C30" s="11" t="s">
        <v>191</v>
      </c>
      <c r="D30" s="22" t="s">
        <v>192</v>
      </c>
      <c r="E30" s="11">
        <v>0.248</v>
      </c>
      <c r="F30" s="9">
        <v>0.248</v>
      </c>
    </row>
    <row r="31" spans="1:6" ht="15.75">
      <c r="A31" s="66" t="s">
        <v>54</v>
      </c>
      <c r="B31" s="66"/>
      <c r="C31" s="66"/>
      <c r="D31" s="66"/>
      <c r="E31" s="36">
        <f>SUM(E7:E30)</f>
        <v>15.323999999999998</v>
      </c>
      <c r="F31" s="37">
        <f>SUM(F7:F30)</f>
        <v>13.520999999999999</v>
      </c>
    </row>
  </sheetData>
  <mergeCells count="12">
    <mergeCell ref="A31:D31"/>
    <mergeCell ref="A11:A12"/>
    <mergeCell ref="A13:A14"/>
    <mergeCell ref="A15:A16"/>
    <mergeCell ref="A17:A18"/>
    <mergeCell ref="A1:F1"/>
    <mergeCell ref="A6:F6"/>
    <mergeCell ref="A9:A10"/>
    <mergeCell ref="C9:C10"/>
    <mergeCell ref="B9:B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ZGK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Kwiecień</dc:creator>
  <cp:lastModifiedBy>bmateusz</cp:lastModifiedBy>
  <cp:lastPrinted>2017-10-16T08:21:19Z</cp:lastPrinted>
  <dcterms:created xsi:type="dcterms:W3CDTF">2017-10-12T08:16:22Z</dcterms:created>
  <dcterms:modified xsi:type="dcterms:W3CDTF">2017-10-16T10:29:36Z</dcterms:modified>
</cp:coreProperties>
</file>